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LibPAS" sheetId="1" r:id="rId1"/>
  </sheets>
  <definedNames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G81" i="1" l="1"/>
  <c r="F81" i="1"/>
  <c r="K81" i="1" s="1"/>
  <c r="E81" i="1"/>
  <c r="J81" i="1" s="1"/>
  <c r="D81" i="1"/>
  <c r="I81" i="1"/>
  <c r="C81" i="1"/>
  <c r="H81" i="1" s="1"/>
  <c r="B81" i="1"/>
</calcChain>
</file>

<file path=xl/sharedStrings.xml><?xml version="1.0" encoding="utf-8"?>
<sst xmlns="http://schemas.openxmlformats.org/spreadsheetml/2006/main" count="91" uniqueCount="91">
  <si>
    <t>Location</t>
  </si>
  <si>
    <t>Service Area Population</t>
  </si>
  <si>
    <t>Altamonte Springs City Library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</si>
  <si>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</si>
  <si>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</si>
  <si>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</si>
  <si>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</si>
  <si>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</si>
  <si>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</si>
  <si>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</si>
  <si>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</si>
  <si>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</si>
  <si>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</si>
  <si>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</si>
  <si>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</si>
  <si>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</si>
  <si>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</si>
  <si>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</si>
  <si>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</si>
  <si>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</si>
  <si>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</si>
  <si>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</si>
  <si>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</si>
  <si>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</si>
  <si>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</si>
  <si>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</si>
  <si>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</si>
  <si>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</si>
  <si>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</si>
  <si>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</si>
  <si>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</si>
  <si>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</si>
  <si>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</si>
  <si>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</si>
  <si>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</si>
  <si>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</si>
  <si>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</si>
  <si>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</si>
  <si>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</si>
  <si>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</si>
  <si>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</si>
  <si>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</si>
  <si>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</si>
  <si>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</si>
  <si>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</si>
  <si>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</si>
  <si>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</si>
  <si>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</si>
  <si>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</si>
  <si>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</si>
  <si>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</si>
  <si>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</si>
  <si>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</si>
  <si>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</si>
  <si>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</si>
  <si>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</si>
  <si>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</si>
  <si>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</si>
  <si>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</si>
  <si>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</si>
  <si>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</si>
  <si>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</si>
  <si>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</si>
  <si>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</si>
  <si>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</si>
  <si>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</si>
  <si>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</si>
  <si>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</si>
  <si>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</si>
  <si>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</si>
  <si>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</si>
  <si>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</si>
  <si>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</si>
  <si>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</si>
  <si>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</si>
  <si>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</si>
  <si>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</si>
  <si>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</si>
  <si>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N/A=Not Applicable, NC-Not Counted, NR-Not Reported</t>
  </si>
  <si>
    <t>Local
Capital
Revenue</t>
  </si>
  <si>
    <t>State
Capital
Revenue</t>
  </si>
  <si>
    <t>Federal
Capital
Revenue</t>
  </si>
  <si>
    <t>Other
Capital
Revenue</t>
  </si>
  <si>
    <t>Total
Capital
Revenue</t>
  </si>
  <si>
    <t>Percent
Local</t>
  </si>
  <si>
    <t>Percent
State</t>
  </si>
  <si>
    <t>Percent
Federal</t>
  </si>
  <si>
    <t>Percent
Other</t>
  </si>
  <si>
    <t>Florida Total FY 2010-2011</t>
  </si>
  <si>
    <t>Table 5 - Capital Revenue - FY 2010-2011</t>
  </si>
  <si>
    <t>Data supplied to Division of Library and Information Services by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</si>
</sst>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  <numFmt numFmtId="169" formatCode="&quot;$&quot;#,##0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4" applyNumberFormat="0" applyAlignment="0" applyProtection="0"/>
    <xf numFmtId="0" fontId="12" fillId="28" borderId="5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4" applyNumberFormat="0" applyAlignment="0" applyProtection="0"/>
    <xf numFmtId="0" fontId="19" fillId="0" borderId="9" applyNumberFormat="0" applyFill="0" applyAlignment="0" applyProtection="0"/>
    <xf numFmtId="0" fontId="20" fillId="31" borderId="0" applyNumberFormat="0" applyBorder="0" applyAlignment="0" applyProtection="0"/>
    <xf numFmtId="0" fontId="2" fillId="0" borderId="0"/>
    <xf numFmtId="0" fontId="8" fillId="32" borderId="10" applyNumberFormat="0" applyFont="0" applyAlignment="0" applyProtection="0"/>
    <xf numFmtId="0" fontId="8" fillId="32" borderId="10" applyNumberFormat="0" applyFont="0" applyAlignment="0" applyProtection="0"/>
    <xf numFmtId="0" fontId="21" fillId="27" borderId="11" applyNumberFormat="0" applyAlignment="0" applyProtection="0"/>
    <xf numFmtId="8" fontId="7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2" fillId="0" borderId="0" applyFont="0" applyFill="0" applyBorder="0" applyAlignment="0" applyProtection="0"/>
    <xf numFmtId="22" fontId="7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2" fillId="0" borderId="0" applyFont="0" applyFill="0" applyBorder="0" applyAlignment="0" applyProtection="0"/>
    <xf numFmtId="19" fontId="7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2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2" fillId="0" borderId="0" applyFont="0" applyFill="0" applyBorder="0" applyAlignment="0" applyProtection="0"/>
    <xf numFmtId="18" fontId="7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2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2" fillId="0" borderId="0" applyNumberFormat="0" applyFont="0" applyFill="0" applyBorder="0" applyProtection="0">
      <alignment horizontal="left" vertical="center"/>
    </xf>
    <xf numFmtId="164" fontId="7" fillId="0" borderId="0" applyFont="0" applyFill="0" applyBorder="0" applyProtection="0">
      <alignment horizontal="left" vertical="center"/>
    </xf>
    <xf numFmtId="14" fontId="7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7" fillId="0" borderId="0" applyFont="0" applyFill="0" applyBorder="0" applyAlignment="0" applyProtection="0"/>
    <xf numFmtId="20" fontId="7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2" fillId="0" borderId="0" applyFont="0" applyFill="0" applyBorder="0" applyAlignment="0" applyProtection="0"/>
    <xf numFmtId="20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7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2" fillId="0" borderId="0" applyNumberFormat="0" applyFont="0" applyFill="0" applyBorder="0" applyProtection="0">
      <alignment horizontal="left" vertical="center"/>
    </xf>
    <xf numFmtId="164" fontId="7" fillId="0" borderId="0" applyFont="0" applyFill="0" applyBorder="0" applyProtection="0">
      <alignment horizontal="left" vertical="center"/>
    </xf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Fill="1"/>
    <xf numFmtId="10" fontId="5" fillId="0" borderId="1" xfId="0" applyNumberFormat="1" applyFont="1" applyFill="1" applyBorder="1"/>
    <xf numFmtId="0" fontId="5" fillId="0" borderId="0" xfId="0" applyFont="1"/>
    <xf numFmtId="0" fontId="0" fillId="0" borderId="0" xfId="0" applyAlignment="1">
      <alignment horizontal="left" vertical="center"/>
    </xf>
    <xf numFmtId="0" fontId="5" fillId="0" borderId="0" xfId="0" applyFont="1" applyFill="1"/>
    <xf numFmtId="169" fontId="5" fillId="0" borderId="1" xfId="0" applyNumberFormat="1" applyFont="1" applyFill="1" applyBorder="1"/>
    <xf numFmtId="3" fontId="5" fillId="0" borderId="1" xfId="62" applyNumberFormat="1" applyFont="1" applyFill="1" applyBorder="1"/>
    <xf numFmtId="0" fontId="5" fillId="0" borderId="1" xfId="0" applyFont="1" applyBorder="1" applyAlignment="1">
      <alignment horizontal="left"/>
    </xf>
    <xf numFmtId="0" fontId="4" fillId="33" borderId="2" xfId="0" applyFont="1" applyFill="1" applyBorder="1" applyAlignment="1">
      <alignment horizontal="left" vertical="center"/>
    </xf>
    <xf numFmtId="0" fontId="3" fillId="33" borderId="3" xfId="0" applyFont="1" applyFill="1" applyBorder="1" applyAlignment="1">
      <alignment horizontal="left" vertical="center"/>
    </xf>
    <xf numFmtId="0" fontId="6" fillId="33" borderId="1" xfId="0" applyFont="1" applyFill="1" applyBorder="1" applyAlignment="1">
      <alignment horizontal="left" vertical="top"/>
    </xf>
    <xf numFmtId="0" fontId="6" fillId="3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/>
    </xf>
    <xf numFmtId="0" fontId="6" fillId="33" borderId="1" xfId="49" applyFont="1" applyFill="1" applyBorder="1" applyAlignment="1">
      <alignment horizontal="left" vertical="center"/>
    </xf>
    <xf numFmtId="3" fontId="6" fillId="33" borderId="1" xfId="62" applyNumberFormat="1" applyFont="1" applyFill="1" applyBorder="1" applyAlignment="1">
      <alignment vertical="center"/>
    </xf>
    <xf numFmtId="169" fontId="6" fillId="33" borderId="1" xfId="0" applyNumberFormat="1" applyFont="1" applyFill="1" applyBorder="1" applyAlignment="1">
      <alignment vertical="center"/>
    </xf>
    <xf numFmtId="10" fontId="6" fillId="33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11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 customBuiltin="1"/>
    <cellStyle name="Normal 2" xfId="49"/>
    <cellStyle name="Note" xfId="50" builtinId="10" customBuiltin="1"/>
    <cellStyle name="Note 2" xfId="51"/>
    <cellStyle name="Output" xfId="52" builtinId="21" customBuiltin="1"/>
    <cellStyle name="sCurrency" xfId="53"/>
    <cellStyle name="sCurrency 2" xfId="54"/>
    <cellStyle name="sCurrency 3" xfId="55"/>
    <cellStyle name="sDate" xfId="56"/>
    <cellStyle name="sDate 2" xfId="57"/>
    <cellStyle name="sDate 3" xfId="58"/>
    <cellStyle name="sDecimal" xfId="59"/>
    <cellStyle name="sDecimal 2" xfId="60"/>
    <cellStyle name="sDecimal 3" xfId="61"/>
    <cellStyle name="sInteger" xfId="62"/>
    <cellStyle name="sInteger 2" xfId="63"/>
    <cellStyle name="sInteger 3" xfId="64"/>
    <cellStyle name="sInteger_c" xfId="65"/>
    <cellStyle name="sLongDate" xfId="66"/>
    <cellStyle name="sLongDate 2" xfId="67"/>
    <cellStyle name="sLongDate 3" xfId="68"/>
    <cellStyle name="sLongTime" xfId="69"/>
    <cellStyle name="sLongTime 2" xfId="70"/>
    <cellStyle name="sLongTime 3" xfId="71"/>
    <cellStyle name="sMediumDate" xfId="72"/>
    <cellStyle name="sMediumDate 2" xfId="73"/>
    <cellStyle name="sMediumDate 3" xfId="74"/>
    <cellStyle name="sMediumTime" xfId="75"/>
    <cellStyle name="sMediumTime 2" xfId="76"/>
    <cellStyle name="sMediumTime 3" xfId="77"/>
    <cellStyle name="sNumber" xfId="78"/>
    <cellStyle name="sNumber 2" xfId="79"/>
    <cellStyle name="sNumber 3" xfId="80"/>
    <cellStyle name="sNumber_c" xfId="81"/>
    <cellStyle name="sPercent" xfId="82"/>
    <cellStyle name="sPercent 2" xfId="83"/>
    <cellStyle name="sPercent 3" xfId="84"/>
    <cellStyle name="sPhone" xfId="85"/>
    <cellStyle name="sPhone 2" xfId="86"/>
    <cellStyle name="sPhone 3" xfId="87"/>
    <cellStyle name="sPhoneExt" xfId="88"/>
    <cellStyle name="sPhoneExt 2" xfId="89"/>
    <cellStyle name="sPhoneExt 3" xfId="90"/>
    <cellStyle name="sPhoneExt_c" xfId="91"/>
    <cellStyle name="sRichText" xfId="92"/>
    <cellStyle name="sRichText 2" xfId="93"/>
    <cellStyle name="sRichText 3" xfId="94"/>
    <cellStyle name="sRichText_c" xfId="95"/>
    <cellStyle name="sShortDate" xfId="96"/>
    <cellStyle name="sShortDate 2" xfId="97"/>
    <cellStyle name="sShortDate 3" xfId="98"/>
    <cellStyle name="sShortDate_c" xfId="99"/>
    <cellStyle name="sShortTime" xfId="100"/>
    <cellStyle name="sShortTime 2" xfId="101"/>
    <cellStyle name="sShortTime 3" xfId="102"/>
    <cellStyle name="sShortTime_c" xfId="103"/>
    <cellStyle name="sStandard" xfId="104"/>
    <cellStyle name="sStandard 2" xfId="105"/>
    <cellStyle name="sStandard 3" xfId="106"/>
    <cellStyle name="sText" xfId="107"/>
    <cellStyle name="sText 2" xfId="108"/>
    <cellStyle name="sText 3" xfId="109"/>
    <cellStyle name="sText_c" xfId="110"/>
    <cellStyle name="sZip" xfId="111"/>
    <cellStyle name="sZip 2" xfId="112"/>
    <cellStyle name="sZip 3" xfId="113"/>
    <cellStyle name="sZip_c" xfId="114"/>
    <cellStyle name="Title" xfId="115" builtinId="15" customBuiltin="1"/>
    <cellStyle name="Total" xfId="116" builtinId="25" customBuiltin="1"/>
    <cellStyle name="Warning Text" xfId="1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zoomScaleNormal="100" workbookViewId="0"/>
  </sheetViews>
  <sheetFormatPr defaultRowHeight="12.75" x14ac:dyDescent="0.2"/>
  <cols>
    <col min="1" max="1" width="48.7109375" customWidth="1"/>
    <col min="2" max="2" width="16.7109375" customWidth="1"/>
    <col min="3" max="3" width="13.85546875" bestFit="1" customWidth="1"/>
    <col min="4" max="4" width="12.7109375" bestFit="1" customWidth="1"/>
    <col min="5" max="5" width="11.5703125" bestFit="1" customWidth="1"/>
    <col min="6" max="6" width="12.7109375" bestFit="1" customWidth="1"/>
    <col min="7" max="7" width="13.85546875" bestFit="1" customWidth="1"/>
    <col min="8" max="10" width="10.7109375" customWidth="1"/>
    <col min="11" max="11" width="9.7109375" customWidth="1"/>
  </cols>
  <sheetData>
    <row r="1" spans="1:11" ht="20.100000000000001" customHeight="1" x14ac:dyDescent="0.2">
      <c r="A1" s="10" t="s">
        <v>89</v>
      </c>
      <c r="B1" s="9"/>
      <c r="C1" s="4"/>
      <c r="D1" s="4"/>
      <c r="E1" s="4"/>
      <c r="F1" s="4"/>
      <c r="G1" s="4"/>
      <c r="H1" s="4"/>
      <c r="I1" s="4"/>
      <c r="J1" s="4"/>
    </row>
    <row r="2" spans="1:11" ht="15" customHeight="1" x14ac:dyDescent="0.2">
      <c r="A2" s="19" t="s">
        <v>90</v>
      </c>
      <c r="B2" s="8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">
      <c r="A3" s="20" t="s">
        <v>78</v>
      </c>
      <c r="B3" s="21"/>
      <c r="C3" s="3"/>
      <c r="D3" s="3"/>
      <c r="E3" s="3"/>
      <c r="F3" s="3"/>
      <c r="G3" s="3"/>
      <c r="H3" s="3"/>
      <c r="I3" s="3"/>
      <c r="J3" s="3"/>
    </row>
    <row r="4" spans="1:11" s="1" customFormat="1" ht="45" x14ac:dyDescent="0.2">
      <c r="A4" s="11" t="s">
        <v>0</v>
      </c>
      <c r="B4" s="12" t="s">
        <v>1</v>
      </c>
      <c r="C4" s="12" t="s">
        <v>79</v>
      </c>
      <c r="D4" s="12" t="s">
        <v>80</v>
      </c>
      <c r="E4" s="12" t="s">
        <v>81</v>
      </c>
      <c r="F4" s="12" t="s">
        <v>82</v>
      </c>
      <c r="G4" s="12" t="s">
        <v>83</v>
      </c>
      <c r="H4" s="12" t="s">
        <v>84</v>
      </c>
      <c r="I4" s="12" t="s">
        <v>85</v>
      </c>
      <c r="J4" s="12" t="s">
        <v>86</v>
      </c>
      <c r="K4" s="12" t="s">
        <v>87</v>
      </c>
    </row>
    <row r="5" spans="1:11" s="5" customFormat="1" ht="15" customHeight="1" x14ac:dyDescent="0.2">
      <c r="A5" s="13" t="s">
        <v>40</v>
      </c>
      <c r="B5" s="7">
        <v>2164991</v>
      </c>
      <c r="C5" s="6">
        <v>46320</v>
      </c>
      <c r="D5" s="6">
        <v>0</v>
      </c>
      <c r="E5" s="6">
        <v>0</v>
      </c>
      <c r="F5" s="6">
        <v>0</v>
      </c>
      <c r="G5" s="6">
        <v>46320</v>
      </c>
      <c r="H5" s="2">
        <v>1</v>
      </c>
      <c r="I5" s="2">
        <v>0</v>
      </c>
      <c r="J5" s="2">
        <v>0</v>
      </c>
      <c r="K5" s="2">
        <v>0</v>
      </c>
    </row>
    <row r="6" spans="1:11" s="5" customFormat="1" ht="15" customHeight="1" x14ac:dyDescent="0.2">
      <c r="A6" s="13" t="s">
        <v>8</v>
      </c>
      <c r="B6" s="7">
        <v>1753162</v>
      </c>
      <c r="C6" s="6">
        <v>1363207</v>
      </c>
      <c r="D6" s="6">
        <v>0</v>
      </c>
      <c r="E6" s="6">
        <v>0</v>
      </c>
      <c r="F6" s="6">
        <v>0</v>
      </c>
      <c r="G6" s="6">
        <v>1363207</v>
      </c>
      <c r="H6" s="2">
        <v>1</v>
      </c>
      <c r="I6" s="2">
        <v>0</v>
      </c>
      <c r="J6" s="2">
        <v>0</v>
      </c>
      <c r="K6" s="2">
        <v>0</v>
      </c>
    </row>
    <row r="7" spans="1:11" s="5" customFormat="1" ht="15" customHeight="1" x14ac:dyDescent="0.2">
      <c r="A7" s="13" t="s">
        <v>24</v>
      </c>
      <c r="B7" s="7">
        <v>1238951</v>
      </c>
      <c r="C7" s="6">
        <v>9282990</v>
      </c>
      <c r="D7" s="6">
        <v>200000</v>
      </c>
      <c r="E7" s="6">
        <v>0</v>
      </c>
      <c r="F7" s="6">
        <v>116819</v>
      </c>
      <c r="G7" s="6">
        <v>9599809</v>
      </c>
      <c r="H7" s="2">
        <v>0.96699740000000001</v>
      </c>
      <c r="I7" s="2">
        <v>2.08337E-2</v>
      </c>
      <c r="J7" s="2">
        <v>0</v>
      </c>
      <c r="K7" s="2">
        <v>1.21689E-2</v>
      </c>
    </row>
    <row r="8" spans="1:11" s="5" customFormat="1" ht="15" customHeight="1" x14ac:dyDescent="0.2">
      <c r="A8" s="13" t="s">
        <v>51</v>
      </c>
      <c r="B8" s="7">
        <v>1113807</v>
      </c>
      <c r="C8" s="6">
        <v>8571</v>
      </c>
      <c r="D8" s="6">
        <v>0</v>
      </c>
      <c r="E8" s="6">
        <v>0</v>
      </c>
      <c r="F8" s="6">
        <v>0</v>
      </c>
      <c r="G8" s="6">
        <v>8571</v>
      </c>
      <c r="H8" s="2">
        <v>1</v>
      </c>
      <c r="I8" s="2">
        <v>0</v>
      </c>
      <c r="J8" s="2">
        <v>0</v>
      </c>
      <c r="K8" s="2">
        <v>0</v>
      </c>
    </row>
    <row r="9" spans="1:11" s="5" customFormat="1" ht="15" customHeight="1" x14ac:dyDescent="0.2">
      <c r="A9" s="13" t="s">
        <v>59</v>
      </c>
      <c r="B9" s="7">
        <v>895406</v>
      </c>
      <c r="C9" s="6">
        <v>2930205</v>
      </c>
      <c r="D9" s="6">
        <v>0</v>
      </c>
      <c r="E9" s="6">
        <v>0</v>
      </c>
      <c r="F9" s="6">
        <v>26420</v>
      </c>
      <c r="G9" s="6">
        <v>2956625</v>
      </c>
      <c r="H9" s="2">
        <v>0.9910641</v>
      </c>
      <c r="I9" s="2">
        <v>0</v>
      </c>
      <c r="J9" s="2">
        <v>0</v>
      </c>
      <c r="K9" s="2">
        <v>8.9359000000000001E-3</v>
      </c>
    </row>
    <row r="10" spans="1:11" s="5" customFormat="1" ht="15" customHeight="1" x14ac:dyDescent="0.2">
      <c r="A10" s="13" t="s">
        <v>54</v>
      </c>
      <c r="B10" s="7">
        <v>880417</v>
      </c>
      <c r="C10" s="6">
        <v>201137</v>
      </c>
      <c r="D10" s="6">
        <v>300000</v>
      </c>
      <c r="E10" s="6">
        <v>0</v>
      </c>
      <c r="F10" s="6">
        <v>1508497</v>
      </c>
      <c r="G10" s="6">
        <v>2009634</v>
      </c>
      <c r="H10" s="2">
        <v>0.10008640000000001</v>
      </c>
      <c r="I10" s="2">
        <v>0.14928089999999999</v>
      </c>
      <c r="J10" s="2">
        <v>0</v>
      </c>
      <c r="K10" s="2">
        <v>0.75063270000000004</v>
      </c>
    </row>
    <row r="11" spans="1:11" s="5" customFormat="1" ht="15" customHeight="1" x14ac:dyDescent="0.2">
      <c r="A11" s="13" t="s">
        <v>27</v>
      </c>
      <c r="B11" s="7">
        <v>864601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2">
        <v>0</v>
      </c>
      <c r="I11" s="2">
        <v>0</v>
      </c>
      <c r="J11" s="2">
        <v>0</v>
      </c>
      <c r="K11" s="2">
        <v>0</v>
      </c>
    </row>
    <row r="12" spans="1:11" s="5" customFormat="1" ht="15" customHeight="1" x14ac:dyDescent="0.2">
      <c r="A12" s="13" t="s">
        <v>32</v>
      </c>
      <c r="B12" s="7">
        <v>625310</v>
      </c>
      <c r="C12" s="6">
        <v>0</v>
      </c>
      <c r="D12" s="6">
        <v>350000</v>
      </c>
      <c r="E12" s="6">
        <v>0</v>
      </c>
      <c r="F12" s="6">
        <v>0</v>
      </c>
      <c r="G12" s="6">
        <v>350000</v>
      </c>
      <c r="H12" s="2">
        <v>0</v>
      </c>
      <c r="I12" s="2">
        <v>1</v>
      </c>
      <c r="J12" s="2">
        <v>0</v>
      </c>
      <c r="K12" s="2">
        <v>0</v>
      </c>
    </row>
    <row r="13" spans="1:11" s="5" customFormat="1" ht="15" customHeight="1" x14ac:dyDescent="0.2">
      <c r="A13" s="13" t="s">
        <v>60</v>
      </c>
      <c r="B13" s="7">
        <v>604792</v>
      </c>
      <c r="C13" s="6">
        <v>259413</v>
      </c>
      <c r="D13" s="6">
        <v>0</v>
      </c>
      <c r="E13" s="6">
        <v>0</v>
      </c>
      <c r="F13" s="6">
        <v>0</v>
      </c>
      <c r="G13" s="6">
        <v>259413</v>
      </c>
      <c r="H13" s="2">
        <v>1</v>
      </c>
      <c r="I13" s="2">
        <v>0</v>
      </c>
      <c r="J13" s="2">
        <v>0</v>
      </c>
      <c r="K13" s="2">
        <v>0</v>
      </c>
    </row>
    <row r="14" spans="1:11" s="5" customFormat="1" ht="15" customHeight="1" x14ac:dyDescent="0.2">
      <c r="A14" s="13" t="s">
        <v>6</v>
      </c>
      <c r="B14" s="7">
        <v>545184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2">
        <v>0</v>
      </c>
      <c r="I14" s="2">
        <v>0</v>
      </c>
      <c r="J14" s="2">
        <v>0</v>
      </c>
      <c r="K14" s="2">
        <v>0</v>
      </c>
    </row>
    <row r="15" spans="1:11" s="5" customFormat="1" ht="15" customHeight="1" x14ac:dyDescent="0.2">
      <c r="A15" s="13" t="s">
        <v>73</v>
      </c>
      <c r="B15" s="7">
        <v>495400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2">
        <v>0</v>
      </c>
      <c r="I15" s="2">
        <v>0</v>
      </c>
      <c r="J15" s="2">
        <v>0</v>
      </c>
      <c r="K15" s="2">
        <v>0</v>
      </c>
    </row>
    <row r="16" spans="1:11" s="5" customFormat="1" ht="15" customHeight="1" x14ac:dyDescent="0.2">
      <c r="A16" s="13" t="s">
        <v>58</v>
      </c>
      <c r="B16" s="7">
        <v>466533</v>
      </c>
      <c r="C16" s="6">
        <v>1039</v>
      </c>
      <c r="D16" s="6">
        <v>0</v>
      </c>
      <c r="E16" s="6">
        <v>82586</v>
      </c>
      <c r="F16" s="6">
        <v>37500</v>
      </c>
      <c r="G16" s="6">
        <v>121125</v>
      </c>
      <c r="H16" s="2">
        <v>8.5778999999999994E-3</v>
      </c>
      <c r="I16" s="2">
        <v>0</v>
      </c>
      <c r="J16" s="2">
        <v>0.6818246</v>
      </c>
      <c r="K16" s="2">
        <v>0.30959750000000003</v>
      </c>
    </row>
    <row r="17" spans="1:11" s="5" customFormat="1" ht="15" customHeight="1" x14ac:dyDescent="0.2">
      <c r="A17" s="13" t="s">
        <v>66</v>
      </c>
      <c r="B17" s="7">
        <v>424587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2">
        <v>0</v>
      </c>
      <c r="I17" s="2">
        <v>0</v>
      </c>
      <c r="J17" s="2">
        <v>0</v>
      </c>
      <c r="K17" s="2">
        <v>0</v>
      </c>
    </row>
    <row r="18" spans="1:11" s="5" customFormat="1" ht="15" customHeight="1" x14ac:dyDescent="0.2">
      <c r="A18" s="13" t="s">
        <v>65</v>
      </c>
      <c r="B18" s="7">
        <v>381319</v>
      </c>
      <c r="C18" s="6">
        <v>551300</v>
      </c>
      <c r="D18" s="6">
        <v>0</v>
      </c>
      <c r="E18" s="6">
        <v>0</v>
      </c>
      <c r="F18" s="6">
        <v>41937</v>
      </c>
      <c r="G18" s="6">
        <v>593237</v>
      </c>
      <c r="H18" s="2">
        <v>0.92930820000000003</v>
      </c>
      <c r="I18" s="2">
        <v>0</v>
      </c>
      <c r="J18" s="2">
        <v>0</v>
      </c>
      <c r="K18" s="2">
        <v>7.0691799999999999E-2</v>
      </c>
    </row>
    <row r="19" spans="1:11" s="5" customFormat="1" ht="15" customHeight="1" x14ac:dyDescent="0.2">
      <c r="A19" s="13" t="s">
        <v>53</v>
      </c>
      <c r="B19" s="7">
        <v>362156</v>
      </c>
      <c r="C19" s="6">
        <v>49422</v>
      </c>
      <c r="D19" s="6">
        <v>0</v>
      </c>
      <c r="E19" s="6">
        <v>0</v>
      </c>
      <c r="F19" s="6">
        <v>2267</v>
      </c>
      <c r="G19" s="6">
        <v>51689</v>
      </c>
      <c r="H19" s="2">
        <v>0.95614149999999998</v>
      </c>
      <c r="I19" s="2">
        <v>0</v>
      </c>
      <c r="J19" s="2">
        <v>0</v>
      </c>
      <c r="K19" s="2">
        <v>4.3858500000000002E-2</v>
      </c>
    </row>
    <row r="20" spans="1:11" s="5" customFormat="1" ht="15" customHeight="1" x14ac:dyDescent="0.2">
      <c r="A20" s="13" t="s">
        <v>38</v>
      </c>
      <c r="B20" s="7">
        <v>331745</v>
      </c>
      <c r="C20" s="6">
        <v>5091</v>
      </c>
      <c r="D20" s="6">
        <v>0</v>
      </c>
      <c r="E20" s="6">
        <v>0</v>
      </c>
      <c r="F20" s="6">
        <v>0</v>
      </c>
      <c r="G20" s="6">
        <v>5091</v>
      </c>
      <c r="H20" s="2">
        <v>1</v>
      </c>
      <c r="I20" s="2">
        <v>0</v>
      </c>
      <c r="J20" s="2">
        <v>0</v>
      </c>
      <c r="K20" s="2">
        <v>0</v>
      </c>
    </row>
    <row r="21" spans="1:11" s="5" customFormat="1" ht="15" customHeight="1" x14ac:dyDescent="0.2">
      <c r="A21" s="13" t="s">
        <v>36</v>
      </c>
      <c r="B21" s="7">
        <v>325905</v>
      </c>
      <c r="C21" s="6">
        <v>9154</v>
      </c>
      <c r="D21" s="6">
        <v>0</v>
      </c>
      <c r="E21" s="6">
        <v>0</v>
      </c>
      <c r="F21" s="6">
        <v>0</v>
      </c>
      <c r="G21" s="6">
        <v>9154</v>
      </c>
      <c r="H21" s="2">
        <v>1</v>
      </c>
      <c r="I21" s="2">
        <v>0</v>
      </c>
      <c r="J21" s="2">
        <v>0</v>
      </c>
      <c r="K21" s="2">
        <v>0</v>
      </c>
    </row>
    <row r="22" spans="1:11" s="5" customFormat="1" ht="15" customHeight="1" x14ac:dyDescent="0.2">
      <c r="A22" s="13" t="s">
        <v>12</v>
      </c>
      <c r="B22" s="7">
        <v>323785</v>
      </c>
      <c r="C22" s="6">
        <v>397087.97</v>
      </c>
      <c r="D22" s="6">
        <v>200000</v>
      </c>
      <c r="E22" s="6">
        <v>0</v>
      </c>
      <c r="F22" s="6">
        <v>0</v>
      </c>
      <c r="G22" s="6">
        <v>597087.97</v>
      </c>
      <c r="H22" s="2">
        <v>0.66504099999999999</v>
      </c>
      <c r="I22" s="2">
        <v>0.33495900000000001</v>
      </c>
      <c r="J22" s="2">
        <v>0</v>
      </c>
      <c r="K22" s="2">
        <v>0</v>
      </c>
    </row>
    <row r="23" spans="1:11" s="5" customFormat="1" ht="15" customHeight="1" x14ac:dyDescent="0.2">
      <c r="A23" s="13" t="s">
        <v>75</v>
      </c>
      <c r="B23" s="7">
        <v>299261</v>
      </c>
      <c r="C23" s="6">
        <v>2208633</v>
      </c>
      <c r="D23" s="6">
        <v>0</v>
      </c>
      <c r="E23" s="6">
        <v>358148</v>
      </c>
      <c r="F23" s="6">
        <v>0</v>
      </c>
      <c r="G23" s="6">
        <v>2566781</v>
      </c>
      <c r="H23" s="2">
        <v>0.86046800000000001</v>
      </c>
      <c r="I23" s="2">
        <v>0</v>
      </c>
      <c r="J23" s="2">
        <v>0.13953199999999999</v>
      </c>
      <c r="K23" s="2">
        <v>0</v>
      </c>
    </row>
    <row r="24" spans="1:11" s="5" customFormat="1" ht="15" customHeight="1" x14ac:dyDescent="0.2">
      <c r="A24" s="13" t="s">
        <v>28</v>
      </c>
      <c r="B24" s="7">
        <v>298265</v>
      </c>
      <c r="C24" s="6">
        <v>3897883</v>
      </c>
      <c r="D24" s="6">
        <v>0</v>
      </c>
      <c r="E24" s="6">
        <v>0</v>
      </c>
      <c r="F24" s="6">
        <v>0</v>
      </c>
      <c r="G24" s="6">
        <v>3897883</v>
      </c>
      <c r="H24" s="2">
        <v>1</v>
      </c>
      <c r="I24" s="2">
        <v>0</v>
      </c>
      <c r="J24" s="2">
        <v>0</v>
      </c>
      <c r="K24" s="2">
        <v>0</v>
      </c>
    </row>
    <row r="25" spans="1:11" s="5" customFormat="1" ht="15" customHeight="1" x14ac:dyDescent="0.2">
      <c r="A25" s="13" t="s">
        <v>68</v>
      </c>
      <c r="B25" s="7">
        <v>279696</v>
      </c>
      <c r="C25" s="6">
        <v>0</v>
      </c>
      <c r="D25" s="6">
        <v>0</v>
      </c>
      <c r="E25" s="6">
        <v>0</v>
      </c>
      <c r="F25" s="6">
        <v>439113</v>
      </c>
      <c r="G25" s="6">
        <v>439113</v>
      </c>
      <c r="H25" s="2">
        <v>0</v>
      </c>
      <c r="I25" s="2">
        <v>0</v>
      </c>
      <c r="J25" s="2">
        <v>0</v>
      </c>
      <c r="K25" s="2">
        <v>1</v>
      </c>
    </row>
    <row r="26" spans="1:11" s="5" customFormat="1" ht="15" customHeight="1" x14ac:dyDescent="0.2">
      <c r="A26" s="13" t="s">
        <v>33</v>
      </c>
      <c r="B26" s="7">
        <v>276278</v>
      </c>
      <c r="C26" s="6">
        <v>3204578</v>
      </c>
      <c r="D26" s="6">
        <v>0</v>
      </c>
      <c r="E26" s="6">
        <v>0</v>
      </c>
      <c r="F26" s="6">
        <v>0</v>
      </c>
      <c r="G26" s="6">
        <v>3204578</v>
      </c>
      <c r="H26" s="2">
        <v>1</v>
      </c>
      <c r="I26" s="2">
        <v>0</v>
      </c>
      <c r="J26" s="2">
        <v>0</v>
      </c>
      <c r="K26" s="2">
        <v>0</v>
      </c>
    </row>
    <row r="27" spans="1:11" s="5" customFormat="1" ht="15" customHeight="1" x14ac:dyDescent="0.2">
      <c r="A27" s="13" t="s">
        <v>52</v>
      </c>
      <c r="B27" s="7">
        <v>273867</v>
      </c>
      <c r="C27" s="6">
        <v>3547360</v>
      </c>
      <c r="D27" s="6">
        <v>0</v>
      </c>
      <c r="E27" s="6">
        <v>0</v>
      </c>
      <c r="F27" s="6">
        <v>0</v>
      </c>
      <c r="G27" s="6">
        <v>3547360</v>
      </c>
      <c r="H27" s="2">
        <v>1</v>
      </c>
      <c r="I27" s="2">
        <v>0</v>
      </c>
      <c r="J27" s="2">
        <v>0</v>
      </c>
      <c r="K27" s="2">
        <v>0</v>
      </c>
    </row>
    <row r="28" spans="1:11" s="5" customFormat="1" ht="15" customHeight="1" x14ac:dyDescent="0.2">
      <c r="A28" s="13" t="s">
        <v>23</v>
      </c>
      <c r="B28" s="7">
        <v>226545</v>
      </c>
      <c r="C28" s="6">
        <v>0</v>
      </c>
      <c r="D28" s="6">
        <v>0</v>
      </c>
      <c r="E28" s="6">
        <v>0</v>
      </c>
      <c r="F28" s="6">
        <v>164000</v>
      </c>
      <c r="G28" s="6">
        <v>164000</v>
      </c>
      <c r="H28" s="2">
        <v>0</v>
      </c>
      <c r="I28" s="2">
        <v>0</v>
      </c>
      <c r="J28" s="2">
        <v>0</v>
      </c>
      <c r="K28" s="2">
        <v>1</v>
      </c>
    </row>
    <row r="29" spans="1:11" s="5" customFormat="1" ht="15" customHeight="1" x14ac:dyDescent="0.2">
      <c r="A29" s="13" t="s">
        <v>20</v>
      </c>
      <c r="B29" s="7">
        <v>213755</v>
      </c>
      <c r="C29" s="6">
        <v>0</v>
      </c>
      <c r="D29" s="6">
        <v>1178.78</v>
      </c>
      <c r="E29" s="6">
        <v>0</v>
      </c>
      <c r="F29" s="6">
        <v>0</v>
      </c>
      <c r="G29" s="6">
        <v>1178.78</v>
      </c>
      <c r="H29" s="2">
        <v>0</v>
      </c>
      <c r="I29" s="2">
        <v>1</v>
      </c>
      <c r="J29" s="2">
        <v>0</v>
      </c>
      <c r="K29" s="2">
        <v>0</v>
      </c>
    </row>
    <row r="30" spans="1:11" s="5" customFormat="1" ht="15" customHeight="1" x14ac:dyDescent="0.2">
      <c r="A30" s="13" t="s">
        <v>48</v>
      </c>
      <c r="B30" s="7">
        <v>193437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2">
        <v>0</v>
      </c>
      <c r="I30" s="2">
        <v>0</v>
      </c>
      <c r="J30" s="2">
        <v>0</v>
      </c>
      <c r="K30" s="2">
        <v>0</v>
      </c>
    </row>
    <row r="31" spans="1:11" s="5" customFormat="1" ht="15" customHeight="1" x14ac:dyDescent="0.2">
      <c r="A31" s="13" t="s">
        <v>67</v>
      </c>
      <c r="B31" s="7">
        <v>192852</v>
      </c>
      <c r="C31" s="6">
        <v>1100000</v>
      </c>
      <c r="D31" s="6">
        <v>0</v>
      </c>
      <c r="E31" s="6">
        <v>0</v>
      </c>
      <c r="F31" s="6">
        <v>0</v>
      </c>
      <c r="G31" s="6">
        <v>1100000</v>
      </c>
      <c r="H31" s="2">
        <v>1</v>
      </c>
      <c r="I31" s="2">
        <v>0</v>
      </c>
      <c r="J31" s="2">
        <v>0</v>
      </c>
      <c r="K31" s="2">
        <v>0</v>
      </c>
    </row>
    <row r="32" spans="1:11" s="5" customFormat="1" ht="15" customHeight="1" x14ac:dyDescent="0.2">
      <c r="A32" s="13" t="s">
        <v>11</v>
      </c>
      <c r="B32" s="7">
        <v>191143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2">
        <v>0</v>
      </c>
      <c r="I32" s="2">
        <v>0</v>
      </c>
      <c r="J32" s="2">
        <v>0</v>
      </c>
      <c r="K32" s="2">
        <v>0</v>
      </c>
    </row>
    <row r="33" spans="1:11" s="5" customFormat="1" ht="15" customHeight="1" x14ac:dyDescent="0.2">
      <c r="A33" s="13" t="s">
        <v>50</v>
      </c>
      <c r="B33" s="7">
        <v>181679</v>
      </c>
      <c r="C33" s="6">
        <v>22291</v>
      </c>
      <c r="D33" s="6">
        <v>0</v>
      </c>
      <c r="E33" s="6">
        <v>0</v>
      </c>
      <c r="F33" s="6">
        <v>0</v>
      </c>
      <c r="G33" s="6">
        <v>22291</v>
      </c>
      <c r="H33" s="2">
        <v>1</v>
      </c>
      <c r="I33" s="2">
        <v>0</v>
      </c>
      <c r="J33" s="2">
        <v>0</v>
      </c>
      <c r="K33" s="2">
        <v>0</v>
      </c>
    </row>
    <row r="34" spans="1:11" s="5" customFormat="1" ht="15" customHeight="1" x14ac:dyDescent="0.2">
      <c r="A34" s="13" t="s">
        <v>22</v>
      </c>
      <c r="B34" s="7">
        <v>173078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2">
        <v>0</v>
      </c>
      <c r="I34" s="2">
        <v>0</v>
      </c>
      <c r="J34" s="2">
        <v>0</v>
      </c>
      <c r="K34" s="2">
        <v>0</v>
      </c>
    </row>
    <row r="35" spans="1:11" s="5" customFormat="1" ht="15" customHeight="1" x14ac:dyDescent="0.2">
      <c r="A35" s="13" t="s">
        <v>9</v>
      </c>
      <c r="B35" s="7">
        <v>160463</v>
      </c>
      <c r="C35" s="6">
        <v>139928</v>
      </c>
      <c r="D35" s="6">
        <v>0</v>
      </c>
      <c r="E35" s="6">
        <v>0</v>
      </c>
      <c r="F35" s="6">
        <v>0</v>
      </c>
      <c r="G35" s="6">
        <v>139928</v>
      </c>
      <c r="H35" s="2">
        <v>1</v>
      </c>
      <c r="I35" s="2">
        <v>0</v>
      </c>
      <c r="J35" s="2">
        <v>0</v>
      </c>
      <c r="K35" s="2">
        <v>0</v>
      </c>
    </row>
    <row r="36" spans="1:11" s="5" customFormat="1" ht="15" customHeight="1" x14ac:dyDescent="0.2">
      <c r="A36" s="13" t="s">
        <v>64</v>
      </c>
      <c r="B36" s="7">
        <v>154901</v>
      </c>
      <c r="C36" s="6">
        <v>26989</v>
      </c>
      <c r="D36" s="6">
        <v>0</v>
      </c>
      <c r="E36" s="6">
        <v>0</v>
      </c>
      <c r="F36" s="6">
        <v>0</v>
      </c>
      <c r="G36" s="6">
        <v>26989</v>
      </c>
      <c r="H36" s="2">
        <v>1</v>
      </c>
      <c r="I36" s="2">
        <v>0</v>
      </c>
      <c r="J36" s="2">
        <v>0</v>
      </c>
      <c r="K36" s="2">
        <v>0</v>
      </c>
    </row>
    <row r="37" spans="1:11" s="5" customFormat="1" ht="15" customHeight="1" x14ac:dyDescent="0.2">
      <c r="A37" s="13" t="s">
        <v>39</v>
      </c>
      <c r="B37" s="7">
        <v>146689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2">
        <v>0</v>
      </c>
      <c r="I37" s="2">
        <v>0</v>
      </c>
      <c r="J37" s="2">
        <v>0</v>
      </c>
      <c r="K37" s="2">
        <v>0</v>
      </c>
    </row>
    <row r="38" spans="1:11" s="5" customFormat="1" ht="15" customHeight="1" x14ac:dyDescent="0.2">
      <c r="A38" s="13" t="s">
        <v>10</v>
      </c>
      <c r="B38" s="7">
        <v>140956</v>
      </c>
      <c r="C38" s="6">
        <v>40000</v>
      </c>
      <c r="D38" s="6">
        <v>0</v>
      </c>
      <c r="E38" s="6">
        <v>0</v>
      </c>
      <c r="F38" s="6">
        <v>0</v>
      </c>
      <c r="G38" s="6">
        <v>40000</v>
      </c>
      <c r="H38" s="2">
        <v>1</v>
      </c>
      <c r="I38" s="2">
        <v>0</v>
      </c>
      <c r="J38" s="2">
        <v>0</v>
      </c>
      <c r="K38" s="2">
        <v>0</v>
      </c>
    </row>
    <row r="39" spans="1:11" s="5" customFormat="1" ht="15" customHeight="1" x14ac:dyDescent="0.2">
      <c r="A39" s="13" t="s">
        <v>25</v>
      </c>
      <c r="B39" s="7">
        <v>138694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2">
        <v>0</v>
      </c>
      <c r="I39" s="2">
        <v>0</v>
      </c>
      <c r="J39" s="2">
        <v>0</v>
      </c>
      <c r="K39" s="2">
        <v>0</v>
      </c>
    </row>
    <row r="40" spans="1:11" s="5" customFormat="1" ht="15" customHeight="1" x14ac:dyDescent="0.2">
      <c r="A40" s="13" t="s">
        <v>56</v>
      </c>
      <c r="B40" s="7">
        <v>109188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2">
        <v>0</v>
      </c>
      <c r="I40" s="2">
        <v>0</v>
      </c>
      <c r="J40" s="2">
        <v>0</v>
      </c>
      <c r="K40" s="2">
        <v>0</v>
      </c>
    </row>
    <row r="41" spans="1:11" s="5" customFormat="1" ht="15" customHeight="1" x14ac:dyDescent="0.2">
      <c r="A41" s="13" t="s">
        <v>37</v>
      </c>
      <c r="B41" s="7">
        <v>100801</v>
      </c>
      <c r="C41" s="6">
        <v>0</v>
      </c>
      <c r="D41" s="6">
        <v>26434</v>
      </c>
      <c r="E41" s="6">
        <v>134074</v>
      </c>
      <c r="F41" s="6">
        <v>0</v>
      </c>
      <c r="G41" s="6">
        <v>160508</v>
      </c>
      <c r="H41" s="2">
        <v>0</v>
      </c>
      <c r="I41" s="2">
        <v>0.16468959999999999</v>
      </c>
      <c r="J41" s="2">
        <v>0.83531040000000001</v>
      </c>
      <c r="K41" s="2">
        <v>0</v>
      </c>
    </row>
    <row r="42" spans="1:11" s="5" customFormat="1" ht="15" customHeight="1" x14ac:dyDescent="0.2">
      <c r="A42" s="13" t="s">
        <v>69</v>
      </c>
      <c r="B42" s="7">
        <v>96615</v>
      </c>
      <c r="C42" s="6">
        <v>9935</v>
      </c>
      <c r="D42" s="6">
        <v>0</v>
      </c>
      <c r="E42" s="6">
        <v>0</v>
      </c>
      <c r="F42" s="6">
        <v>0</v>
      </c>
      <c r="G42" s="6">
        <v>9935</v>
      </c>
      <c r="H42" s="2">
        <v>1</v>
      </c>
      <c r="I42" s="2">
        <v>0</v>
      </c>
      <c r="J42" s="2">
        <v>0</v>
      </c>
      <c r="K42" s="2">
        <v>0</v>
      </c>
    </row>
    <row r="43" spans="1:11" s="5" customFormat="1" ht="15" customHeight="1" x14ac:dyDescent="0.2">
      <c r="A43" s="13" t="s">
        <v>17</v>
      </c>
      <c r="B43" s="7">
        <v>96241</v>
      </c>
      <c r="C43" s="6">
        <v>171200</v>
      </c>
      <c r="D43" s="6">
        <v>0</v>
      </c>
      <c r="E43" s="6">
        <v>0</v>
      </c>
      <c r="F43" s="6">
        <v>0</v>
      </c>
      <c r="G43" s="6">
        <v>171200</v>
      </c>
      <c r="H43" s="2">
        <v>1</v>
      </c>
      <c r="I43" s="2">
        <v>0</v>
      </c>
      <c r="J43" s="2">
        <v>0</v>
      </c>
      <c r="K43" s="2">
        <v>0</v>
      </c>
    </row>
    <row r="44" spans="1:11" s="5" customFormat="1" ht="15" customHeight="1" x14ac:dyDescent="0.2">
      <c r="A44" s="13" t="s">
        <v>4</v>
      </c>
      <c r="B44" s="7">
        <v>84652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2">
        <v>0</v>
      </c>
      <c r="I44" s="2">
        <v>0</v>
      </c>
      <c r="J44" s="2">
        <v>0</v>
      </c>
      <c r="K44" s="2">
        <v>0</v>
      </c>
    </row>
    <row r="45" spans="1:11" s="5" customFormat="1" ht="15" customHeight="1" x14ac:dyDescent="0.2">
      <c r="A45" s="13" t="s">
        <v>70</v>
      </c>
      <c r="B45" s="7">
        <v>77257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2">
        <v>0</v>
      </c>
      <c r="I45" s="2">
        <v>0</v>
      </c>
      <c r="J45" s="2">
        <v>0</v>
      </c>
      <c r="K45" s="2">
        <v>0</v>
      </c>
    </row>
    <row r="46" spans="1:11" s="5" customFormat="1" ht="15" customHeight="1" x14ac:dyDescent="0.2">
      <c r="A46" s="13" t="s">
        <v>42</v>
      </c>
      <c r="B46" s="7">
        <v>73684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2">
        <v>0</v>
      </c>
      <c r="I46" s="2">
        <v>0</v>
      </c>
      <c r="J46" s="2">
        <v>0</v>
      </c>
      <c r="K46" s="2">
        <v>0</v>
      </c>
    </row>
    <row r="47" spans="1:11" s="5" customFormat="1" ht="15" customHeight="1" x14ac:dyDescent="0.2">
      <c r="A47" s="13" t="s">
        <v>41</v>
      </c>
      <c r="B47" s="7">
        <v>72670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2">
        <v>0</v>
      </c>
      <c r="I47" s="2">
        <v>0</v>
      </c>
      <c r="J47" s="2">
        <v>0</v>
      </c>
      <c r="K47" s="2">
        <v>0</v>
      </c>
    </row>
    <row r="48" spans="1:11" s="5" customFormat="1" ht="15" customHeight="1" x14ac:dyDescent="0.2">
      <c r="A48" s="13" t="s">
        <v>44</v>
      </c>
      <c r="B48" s="7">
        <v>71062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2">
        <v>0</v>
      </c>
      <c r="I48" s="2">
        <v>0</v>
      </c>
      <c r="J48" s="2">
        <v>0</v>
      </c>
      <c r="K48" s="2">
        <v>0</v>
      </c>
    </row>
    <row r="49" spans="1:11" s="5" customFormat="1" ht="15" customHeight="1" x14ac:dyDescent="0.2">
      <c r="A49" s="13" t="s">
        <v>5</v>
      </c>
      <c r="B49" s="7">
        <v>68409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2">
        <v>0</v>
      </c>
      <c r="I49" s="2">
        <v>0</v>
      </c>
      <c r="J49" s="2">
        <v>0</v>
      </c>
      <c r="K49" s="2">
        <v>0</v>
      </c>
    </row>
    <row r="50" spans="1:11" s="5" customFormat="1" ht="15" customHeight="1" x14ac:dyDescent="0.2">
      <c r="A50" s="13" t="s">
        <v>13</v>
      </c>
      <c r="B50" s="7">
        <v>67528</v>
      </c>
      <c r="C50" s="6">
        <v>463077</v>
      </c>
      <c r="D50" s="6">
        <v>0</v>
      </c>
      <c r="E50" s="6">
        <v>0</v>
      </c>
      <c r="F50" s="6">
        <v>0</v>
      </c>
      <c r="G50" s="6">
        <v>463077</v>
      </c>
      <c r="H50" s="2">
        <v>1</v>
      </c>
      <c r="I50" s="2">
        <v>0</v>
      </c>
      <c r="J50" s="2">
        <v>0</v>
      </c>
      <c r="K50" s="2">
        <v>0</v>
      </c>
    </row>
    <row r="51" spans="1:11" s="5" customFormat="1" ht="15" customHeight="1" x14ac:dyDescent="0.2">
      <c r="A51" s="13" t="s">
        <v>71</v>
      </c>
      <c r="B51" s="7">
        <v>64620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2">
        <v>0</v>
      </c>
      <c r="I51" s="2">
        <v>0</v>
      </c>
      <c r="J51" s="2">
        <v>0</v>
      </c>
      <c r="K51" s="2">
        <v>0</v>
      </c>
    </row>
    <row r="52" spans="1:11" s="5" customFormat="1" ht="15" customHeight="1" x14ac:dyDescent="0.2">
      <c r="A52" s="13" t="s">
        <v>14</v>
      </c>
      <c r="B52" s="7">
        <v>60831</v>
      </c>
      <c r="C52" s="6">
        <v>0</v>
      </c>
      <c r="D52" s="6">
        <v>0</v>
      </c>
      <c r="E52" s="6">
        <v>0</v>
      </c>
      <c r="F52" s="6">
        <v>164827</v>
      </c>
      <c r="G52" s="6">
        <v>164827</v>
      </c>
      <c r="H52" s="2">
        <v>0</v>
      </c>
      <c r="I52" s="2">
        <v>0</v>
      </c>
      <c r="J52" s="2">
        <v>0</v>
      </c>
      <c r="K52" s="2">
        <v>1</v>
      </c>
    </row>
    <row r="53" spans="1:11" s="5" customFormat="1" ht="15" customHeight="1" x14ac:dyDescent="0.2">
      <c r="A53" s="13" t="s">
        <v>46</v>
      </c>
      <c r="B53" s="7">
        <v>58806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2">
        <v>0</v>
      </c>
      <c r="I53" s="2">
        <v>0</v>
      </c>
      <c r="J53" s="2">
        <v>0</v>
      </c>
      <c r="K53" s="2">
        <v>0</v>
      </c>
    </row>
    <row r="54" spans="1:11" s="5" customFormat="1" ht="15" customHeight="1" x14ac:dyDescent="0.2">
      <c r="A54" s="13" t="s">
        <v>76</v>
      </c>
      <c r="B54" s="7">
        <v>57070</v>
      </c>
      <c r="C54" s="6">
        <v>94832</v>
      </c>
      <c r="D54" s="6">
        <v>0</v>
      </c>
      <c r="E54" s="6">
        <v>0</v>
      </c>
      <c r="F54" s="6">
        <v>0</v>
      </c>
      <c r="G54" s="6">
        <v>94832</v>
      </c>
      <c r="H54" s="2">
        <v>1</v>
      </c>
      <c r="I54" s="2">
        <v>0</v>
      </c>
      <c r="J54" s="2">
        <v>0</v>
      </c>
      <c r="K54" s="2">
        <v>0</v>
      </c>
    </row>
    <row r="55" spans="1:11" s="5" customFormat="1" ht="15" customHeight="1" x14ac:dyDescent="0.2">
      <c r="A55" s="13" t="s">
        <v>74</v>
      </c>
      <c r="B55" s="7">
        <v>55450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2">
        <v>0</v>
      </c>
      <c r="I55" s="2">
        <v>0</v>
      </c>
      <c r="J55" s="2">
        <v>0</v>
      </c>
      <c r="K55" s="2">
        <v>0</v>
      </c>
    </row>
    <row r="56" spans="1:11" s="5" customFormat="1" ht="15" customHeight="1" x14ac:dyDescent="0.2">
      <c r="A56" s="13" t="s">
        <v>19</v>
      </c>
      <c r="B56" s="7">
        <v>48200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2">
        <v>0</v>
      </c>
      <c r="I56" s="2">
        <v>0</v>
      </c>
      <c r="J56" s="2">
        <v>0</v>
      </c>
      <c r="K56" s="2">
        <v>0</v>
      </c>
    </row>
    <row r="57" spans="1:11" s="5" customFormat="1" ht="15" customHeight="1" x14ac:dyDescent="0.2">
      <c r="A57" s="13" t="s">
        <v>45</v>
      </c>
      <c r="B57" s="7">
        <v>41680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2">
        <v>0</v>
      </c>
      <c r="I57" s="2">
        <v>0</v>
      </c>
      <c r="J57" s="2">
        <v>0</v>
      </c>
      <c r="K57" s="2">
        <v>0</v>
      </c>
    </row>
    <row r="58" spans="1:11" s="5" customFormat="1" ht="15" customHeight="1" x14ac:dyDescent="0.2">
      <c r="A58" s="13" t="s">
        <v>2</v>
      </c>
      <c r="B58" s="7">
        <v>41600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2">
        <v>0</v>
      </c>
      <c r="I58" s="2">
        <v>0</v>
      </c>
      <c r="J58" s="2">
        <v>0</v>
      </c>
      <c r="K58" s="2">
        <v>0</v>
      </c>
    </row>
    <row r="59" spans="1:11" s="5" customFormat="1" ht="15" customHeight="1" x14ac:dyDescent="0.2">
      <c r="A59" s="13" t="s">
        <v>49</v>
      </c>
      <c r="B59" s="7">
        <v>41549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2">
        <v>0</v>
      </c>
      <c r="I59" s="2">
        <v>0</v>
      </c>
      <c r="J59" s="2">
        <v>0</v>
      </c>
      <c r="K59" s="2">
        <v>0</v>
      </c>
    </row>
    <row r="60" spans="1:11" s="5" customFormat="1" ht="15" customHeight="1" x14ac:dyDescent="0.2">
      <c r="A60" s="13" t="s">
        <v>21</v>
      </c>
      <c r="B60" s="7">
        <v>38908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2">
        <v>0</v>
      </c>
      <c r="I60" s="2">
        <v>0</v>
      </c>
      <c r="J60" s="2">
        <v>0</v>
      </c>
      <c r="K60" s="2">
        <v>0</v>
      </c>
    </row>
    <row r="61" spans="1:11" s="5" customFormat="1" ht="15" customHeight="1" x14ac:dyDescent="0.2">
      <c r="A61" s="13" t="s">
        <v>30</v>
      </c>
      <c r="B61" s="7">
        <v>34901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2">
        <v>0</v>
      </c>
      <c r="I61" s="2">
        <v>0</v>
      </c>
      <c r="J61" s="2">
        <v>0</v>
      </c>
      <c r="K61" s="2">
        <v>0</v>
      </c>
    </row>
    <row r="62" spans="1:11" s="5" customFormat="1" ht="15" customHeight="1" x14ac:dyDescent="0.2">
      <c r="A62" s="13" t="s">
        <v>62</v>
      </c>
      <c r="B62" s="7">
        <v>32535</v>
      </c>
      <c r="C62" s="6">
        <v>50000</v>
      </c>
      <c r="D62" s="6">
        <v>0</v>
      </c>
      <c r="E62" s="6">
        <v>0</v>
      </c>
      <c r="F62" s="6">
        <v>0</v>
      </c>
      <c r="G62" s="6">
        <v>50000</v>
      </c>
      <c r="H62" s="2">
        <v>1</v>
      </c>
      <c r="I62" s="2">
        <v>0</v>
      </c>
      <c r="J62" s="2">
        <v>0</v>
      </c>
      <c r="K62" s="2">
        <v>0</v>
      </c>
    </row>
    <row r="63" spans="1:11" s="5" customFormat="1" ht="15" customHeight="1" x14ac:dyDescent="0.2">
      <c r="A63" s="13" t="s">
        <v>77</v>
      </c>
      <c r="B63" s="7">
        <v>27727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2">
        <v>0</v>
      </c>
      <c r="I63" s="2">
        <v>0</v>
      </c>
      <c r="J63" s="2">
        <v>0</v>
      </c>
      <c r="K63" s="2">
        <v>0</v>
      </c>
    </row>
    <row r="64" spans="1:11" s="5" customFormat="1" ht="15" customHeight="1" x14ac:dyDescent="0.2">
      <c r="A64" s="13" t="s">
        <v>57</v>
      </c>
      <c r="B64" s="7">
        <v>24391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2">
        <v>0</v>
      </c>
      <c r="I64" s="2">
        <v>0</v>
      </c>
      <c r="J64" s="2">
        <v>0</v>
      </c>
      <c r="K64" s="2">
        <v>0</v>
      </c>
    </row>
    <row r="65" spans="1:11" s="5" customFormat="1" ht="15" customHeight="1" x14ac:dyDescent="0.2">
      <c r="A65" s="13" t="s">
        <v>72</v>
      </c>
      <c r="B65" s="7">
        <v>22500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2">
        <v>0</v>
      </c>
      <c r="I65" s="2">
        <v>0</v>
      </c>
      <c r="J65" s="2">
        <v>0</v>
      </c>
      <c r="K65" s="2">
        <v>0</v>
      </c>
    </row>
    <row r="66" spans="1:11" s="5" customFormat="1" ht="15" customHeight="1" x14ac:dyDescent="0.2">
      <c r="A66" s="13" t="s">
        <v>55</v>
      </c>
      <c r="B66" s="7">
        <v>19082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2">
        <v>0</v>
      </c>
      <c r="I66" s="2">
        <v>0</v>
      </c>
      <c r="J66" s="2">
        <v>0</v>
      </c>
      <c r="K66" s="2">
        <v>0</v>
      </c>
    </row>
    <row r="67" spans="1:11" s="5" customFormat="1" ht="15" customHeight="1" x14ac:dyDescent="0.2">
      <c r="A67" s="13" t="s">
        <v>34</v>
      </c>
      <c r="B67" s="7">
        <v>18585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2">
        <v>0</v>
      </c>
      <c r="I67" s="2">
        <v>0</v>
      </c>
      <c r="J67" s="2">
        <v>0</v>
      </c>
      <c r="K67" s="2">
        <v>0</v>
      </c>
    </row>
    <row r="68" spans="1:11" s="5" customFormat="1" ht="15" customHeight="1" x14ac:dyDescent="0.2">
      <c r="A68" s="13" t="s">
        <v>16</v>
      </c>
      <c r="B68" s="7">
        <v>18483</v>
      </c>
      <c r="C68" s="6">
        <v>521477</v>
      </c>
      <c r="D68" s="6">
        <v>0</v>
      </c>
      <c r="E68" s="6">
        <v>0</v>
      </c>
      <c r="F68" s="6">
        <v>0</v>
      </c>
      <c r="G68" s="6">
        <v>521477</v>
      </c>
      <c r="H68" s="2">
        <v>1</v>
      </c>
      <c r="I68" s="2">
        <v>0</v>
      </c>
      <c r="J68" s="2">
        <v>0</v>
      </c>
      <c r="K68" s="2">
        <v>0</v>
      </c>
    </row>
    <row r="69" spans="1:11" s="5" customFormat="1" ht="15" customHeight="1" x14ac:dyDescent="0.2">
      <c r="A69" s="13" t="s">
        <v>18</v>
      </c>
      <c r="B69" s="7">
        <v>16574</v>
      </c>
      <c r="C69" s="6">
        <v>803814</v>
      </c>
      <c r="D69" s="6">
        <v>0</v>
      </c>
      <c r="E69" s="6">
        <v>0</v>
      </c>
      <c r="F69" s="6">
        <v>0</v>
      </c>
      <c r="G69" s="6">
        <v>803814</v>
      </c>
      <c r="H69" s="2">
        <v>1</v>
      </c>
      <c r="I69" s="2">
        <v>0</v>
      </c>
      <c r="J69" s="2">
        <v>0</v>
      </c>
      <c r="K69" s="2">
        <v>0</v>
      </c>
    </row>
    <row r="70" spans="1:11" s="5" customFormat="1" ht="15" customHeight="1" x14ac:dyDescent="0.2">
      <c r="A70" s="13" t="s">
        <v>35</v>
      </c>
      <c r="B70" s="7">
        <v>15808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2">
        <v>0</v>
      </c>
      <c r="I70" s="2">
        <v>0</v>
      </c>
      <c r="J70" s="2">
        <v>0</v>
      </c>
      <c r="K70" s="2">
        <v>0</v>
      </c>
    </row>
    <row r="71" spans="1:11" s="5" customFormat="1" ht="15" customHeight="1" x14ac:dyDescent="0.2">
      <c r="A71" s="13" t="s">
        <v>43</v>
      </c>
      <c r="B71" s="7">
        <v>14959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2">
        <v>0</v>
      </c>
      <c r="I71" s="2">
        <v>0</v>
      </c>
      <c r="J71" s="2">
        <v>0</v>
      </c>
      <c r="K71" s="2">
        <v>0</v>
      </c>
    </row>
    <row r="72" spans="1:11" s="5" customFormat="1" ht="15" customHeight="1" x14ac:dyDescent="0.2">
      <c r="A72" s="13" t="s">
        <v>47</v>
      </c>
      <c r="B72" s="7">
        <v>12033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2">
        <v>0</v>
      </c>
      <c r="I72" s="2">
        <v>0</v>
      </c>
      <c r="J72" s="2">
        <v>0</v>
      </c>
      <c r="K72" s="2">
        <v>0</v>
      </c>
    </row>
    <row r="73" spans="1:11" s="5" customFormat="1" ht="15" customHeight="1" x14ac:dyDescent="0.2">
      <c r="A73" s="13" t="s">
        <v>61</v>
      </c>
      <c r="B73" s="7">
        <v>11743</v>
      </c>
      <c r="C73" s="6">
        <v>511</v>
      </c>
      <c r="D73" s="6">
        <v>0</v>
      </c>
      <c r="E73" s="6">
        <v>0</v>
      </c>
      <c r="F73" s="6">
        <v>0</v>
      </c>
      <c r="G73" s="6">
        <v>511</v>
      </c>
      <c r="H73" s="2">
        <v>1</v>
      </c>
      <c r="I73" s="2">
        <v>0</v>
      </c>
      <c r="J73" s="2">
        <v>0</v>
      </c>
      <c r="K73" s="2">
        <v>0</v>
      </c>
    </row>
    <row r="74" spans="1:11" s="5" customFormat="1" ht="15" customHeight="1" x14ac:dyDescent="0.2">
      <c r="A74" s="13" t="s">
        <v>7</v>
      </c>
      <c r="B74" s="7">
        <v>10608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2">
        <v>0</v>
      </c>
      <c r="I74" s="2">
        <v>0</v>
      </c>
      <c r="J74" s="2">
        <v>0</v>
      </c>
      <c r="K74" s="2">
        <v>0</v>
      </c>
    </row>
    <row r="75" spans="1:11" s="5" customFormat="1" ht="15" customHeight="1" x14ac:dyDescent="0.2">
      <c r="A75" s="13" t="s">
        <v>31</v>
      </c>
      <c r="B75" s="7">
        <v>10466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2">
        <v>0</v>
      </c>
      <c r="I75" s="2">
        <v>0</v>
      </c>
      <c r="J75" s="2">
        <v>0</v>
      </c>
      <c r="K75" s="2">
        <v>0</v>
      </c>
    </row>
    <row r="76" spans="1:11" s="5" customFormat="1" ht="15" customHeight="1" x14ac:dyDescent="0.2">
      <c r="A76" s="13" t="s">
        <v>15</v>
      </c>
      <c r="B76" s="7">
        <v>10377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2">
        <v>0</v>
      </c>
      <c r="I76" s="2">
        <v>0</v>
      </c>
      <c r="J76" s="2">
        <v>0</v>
      </c>
      <c r="K76" s="2">
        <v>0</v>
      </c>
    </row>
    <row r="77" spans="1:11" s="5" customFormat="1" ht="15" customHeight="1" x14ac:dyDescent="0.2">
      <c r="A77" s="13" t="s">
        <v>29</v>
      </c>
      <c r="B77" s="7">
        <v>8198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2">
        <v>0</v>
      </c>
      <c r="I77" s="2">
        <v>0</v>
      </c>
      <c r="J77" s="2">
        <v>0</v>
      </c>
      <c r="K77" s="2">
        <v>0</v>
      </c>
    </row>
    <row r="78" spans="1:11" s="5" customFormat="1" ht="15" customHeight="1" x14ac:dyDescent="0.2">
      <c r="A78" s="13" t="s">
        <v>63</v>
      </c>
      <c r="B78" s="7">
        <v>6470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2">
        <v>0</v>
      </c>
      <c r="I78" s="2">
        <v>0</v>
      </c>
      <c r="J78" s="2">
        <v>0</v>
      </c>
      <c r="K78" s="2">
        <v>0</v>
      </c>
    </row>
    <row r="79" spans="1:11" s="5" customFormat="1" ht="15" customHeight="1" x14ac:dyDescent="0.2">
      <c r="A79" s="13" t="s">
        <v>26</v>
      </c>
      <c r="B79" s="7">
        <v>4102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2">
        <v>0</v>
      </c>
      <c r="I79" s="2">
        <v>0</v>
      </c>
      <c r="J79" s="2">
        <v>0</v>
      </c>
      <c r="K79" s="2">
        <v>0</v>
      </c>
    </row>
    <row r="80" spans="1:11" s="5" customFormat="1" ht="15" customHeight="1" x14ac:dyDescent="0.2">
      <c r="A80" s="13" t="s">
        <v>3</v>
      </c>
      <c r="B80" s="7">
        <v>2239</v>
      </c>
      <c r="C80" s="6">
        <v>0</v>
      </c>
      <c r="D80" s="6">
        <v>0</v>
      </c>
      <c r="E80" s="6">
        <v>0</v>
      </c>
      <c r="F80" s="6">
        <v>5500</v>
      </c>
      <c r="G80" s="6">
        <v>5500</v>
      </c>
      <c r="H80" s="2">
        <v>0</v>
      </c>
      <c r="I80" s="2">
        <v>0</v>
      </c>
      <c r="J80" s="2">
        <v>0</v>
      </c>
      <c r="K80" s="2">
        <v>1</v>
      </c>
    </row>
    <row r="81" spans="1:11" s="18" customFormat="1" ht="20.100000000000001" customHeight="1" x14ac:dyDescent="0.2">
      <c r="A81" s="14" t="s">
        <v>88</v>
      </c>
      <c r="B81" s="15">
        <f t="shared" ref="B81:G81" si="0">SUM(B5:B80)</f>
        <v>19088212</v>
      </c>
      <c r="C81" s="16">
        <f t="shared" si="0"/>
        <v>31407444.969999999</v>
      </c>
      <c r="D81" s="16">
        <f t="shared" si="0"/>
        <v>1077612.78</v>
      </c>
      <c r="E81" s="16">
        <f t="shared" si="0"/>
        <v>574808</v>
      </c>
      <c r="F81" s="16">
        <f t="shared" si="0"/>
        <v>2506880</v>
      </c>
      <c r="G81" s="16">
        <f t="shared" si="0"/>
        <v>35566745.75</v>
      </c>
      <c r="H81" s="17">
        <f>C81/$G$81</f>
        <v>0.88305647052345237</v>
      </c>
      <c r="I81" s="17">
        <f>D81/$G$81</f>
        <v>3.0298323821205939E-2</v>
      </c>
      <c r="J81" s="17">
        <f>E81/$G$81</f>
        <v>1.6161388619592782E-2</v>
      </c>
      <c r="K81" s="17">
        <f>F81/$G$81</f>
        <v>7.0483817035748908E-2</v>
      </c>
    </row>
  </sheetData>
  <mergeCells count="1">
    <mergeCell ref="A3:B3"/>
  </mergeCells>
  <printOptions horizontalCentered="1"/>
  <pageMargins left="0.5" right="0.5" top="0.75" bottom="0.75" header="0.5" footer="0.5"/>
  <pageSetup scale="75" orientation="landscape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LibPAS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http://www.countingopinions.com/pireports/report.php?bf7b1a0499d111f056337ba90b774fec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5 - Capital Revenue</dc:title>
  <dc:creator>Counting Opinions (SQUIRE) Ltd.</dc:creator>
  <cp:lastModifiedBy>Stewart, Katrice E.</cp:lastModifiedBy>
  <cp:lastPrinted>2013-04-11T20:36:10Z</cp:lastPrinted>
  <dcterms:created xsi:type="dcterms:W3CDTF">2013-02-21T16:16:11Z</dcterms:created>
  <dcterms:modified xsi:type="dcterms:W3CDTF">2013-04-11T20:37:29Z</dcterms:modified>
</cp:coreProperties>
</file>