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LibPAS" sheetId="1" r:id="rId1"/>
  </sheets>
  <definedNames>
    <definedName name="_xlnm.Print_Area" localSheetId="0">LibPAS!$A$1:$K$82</definedName>
    <definedName name="_xlnm.Print_Titles" localSheetId="0">LibPAS!$1:$4</definedName>
  </definedNames>
  <calcPr calcId="145621"/>
</workbook>
</file>

<file path=xl/calcChain.xml><?xml version="1.0" encoding="utf-8"?>
<calcChain xmlns="http://schemas.openxmlformats.org/spreadsheetml/2006/main">
  <c r="H81" i="1" l="1"/>
  <c r="G81" i="1"/>
  <c r="F81" i="1"/>
  <c r="E81" i="1"/>
  <c r="D81" i="1"/>
  <c r="C81" i="1"/>
  <c r="B81" i="1"/>
  <c r="J82" i="1"/>
  <c r="I82" i="1"/>
</calcChain>
</file>

<file path=xl/sharedStrings.xml><?xml version="1.0" encoding="utf-8"?>
<sst xmlns="http://schemas.openxmlformats.org/spreadsheetml/2006/main" count="183" uniqueCount="99">
  <si>
    <t>Location</t>
  </si>
  <si>
    <t>Service Area Population</t>
  </si>
  <si>
    <t>Altamonte Springs City Library</t>
  </si>
  <si>
    <t>Yes</t>
  </si>
  <si>
    <t>Apalachicola Municipal Library</t>
  </si>
  <si>
    <t>Boca Raton Public Library</t>
  </si>
  <si>
    <t>Boynton Beach City Library</t>
  </si>
  <si>
    <t>Brevard County Public Libraries</t>
  </si>
  <si>
    <t>Brockway Memorial Library</t>
  </si>
  <si>
    <t>Broward County Libraries Division</t>
  </si>
  <si>
    <t>No</t>
  </si>
  <si>
    <t>Charlotte County Library System</t>
  </si>
  <si>
    <t>Citrus County Library System</t>
  </si>
  <si>
    <t>Clay County Public Library</t>
  </si>
  <si>
    <t>Collier County Public Library</t>
  </si>
  <si>
    <t>Columbia County Public Library</t>
  </si>
  <si>
    <t>Delray Beach Public Library</t>
  </si>
  <si>
    <t>Doreen Gauthier Lighthouse Point Library</t>
  </si>
  <si>
    <t>Eustis Memorial Library</t>
  </si>
  <si>
    <t>Flagler County Public Library System</t>
  </si>
  <si>
    <t>Fort Myers Beach Library</t>
  </si>
  <si>
    <t>Gadsden County Public Library</t>
  </si>
  <si>
    <t>Heartland Library Cooperative</t>
  </si>
  <si>
    <t>Hendry County Library System</t>
  </si>
  <si>
    <t>Hernando County Public Library System</t>
  </si>
  <si>
    <t>Hialeah Public Libraries</t>
  </si>
  <si>
    <t>Hillsborough County Public Library Cooperative</t>
  </si>
  <si>
    <t>Indian River County Library System</t>
  </si>
  <si>
    <t>Indian Rocks Beach Library</t>
  </si>
  <si>
    <t>Jacksonville Public Library</t>
  </si>
  <si>
    <t>Lake County Library System</t>
  </si>
  <si>
    <t>Lake Park Public Library</t>
  </si>
  <si>
    <t>Lake Worth Public Library</t>
  </si>
  <si>
    <t>Lantana Public Library</t>
  </si>
  <si>
    <t>Lee County Library System</t>
  </si>
  <si>
    <t>Leon County Public Library System</t>
  </si>
  <si>
    <t>Lynn Haven Public Library</t>
  </si>
  <si>
    <t>Maitland Public Library</t>
  </si>
  <si>
    <t>Manatee County Public Library System</t>
  </si>
  <si>
    <t>Mandel Public Library of West Palm Beach</t>
  </si>
  <si>
    <t>Marion County Public Library System</t>
  </si>
  <si>
    <t>Martin County Library System</t>
  </si>
  <si>
    <t>Miami-Dade Public Library System</t>
  </si>
  <si>
    <t>Monroe County Public Library System</t>
  </si>
  <si>
    <t>Nassau County Public Library System</t>
  </si>
  <si>
    <t>New Port Richey Public Library</t>
  </si>
  <si>
    <t>New River Public Library Cooperative</t>
  </si>
  <si>
    <t>North Miami Beach Public Library</t>
  </si>
  <si>
    <t>North Miami Public Library</t>
  </si>
  <si>
    <t>North Palm Beach Library</t>
  </si>
  <si>
    <t>Northwest Regional Library System</t>
  </si>
  <si>
    <t>Oakland Park Library</t>
  </si>
  <si>
    <t>Okaloosa County Public Library Cooperative</t>
  </si>
  <si>
    <t>Orange County Library System</t>
  </si>
  <si>
    <t>Osceola County Library System</t>
  </si>
  <si>
    <t>PAL Public Library Cooperative</t>
  </si>
  <si>
    <t>Palm Beach County Library System</t>
  </si>
  <si>
    <t>Palm Springs Public Library</t>
  </si>
  <si>
    <t>Panhandle Public Library  Cooperative System</t>
  </si>
  <si>
    <t>Parkland Library</t>
  </si>
  <si>
    <t>Pasco County Library Cooperative</t>
  </si>
  <si>
    <t>Pinellas Public Library Cooperative</t>
  </si>
  <si>
    <t>Polk County Library Cooperative</t>
  </si>
  <si>
    <t>Richard C. Sullivan Public Library</t>
  </si>
  <si>
    <t>Riviera Beach Public Library</t>
  </si>
  <si>
    <t>Sanibel Public Library</t>
  </si>
  <si>
    <t>Santa Rosa County Library System</t>
  </si>
  <si>
    <t>Sarasota County Library System</t>
  </si>
  <si>
    <t>Seminole County Public Library System</t>
  </si>
  <si>
    <t>St. Johns County Public Library System</t>
  </si>
  <si>
    <t>St. Lucie County Library System</t>
  </si>
  <si>
    <t>Sumter County Public Library System</t>
  </si>
  <si>
    <t>N/A</t>
  </si>
  <si>
    <t>Suwannee River Regional Library</t>
  </si>
  <si>
    <t>Three Rivers Regional Library System</t>
  </si>
  <si>
    <t>Taylor County Public Library</t>
  </si>
  <si>
    <t>Volusia County Public Library</t>
  </si>
  <si>
    <t>Walton County Public Library System</t>
  </si>
  <si>
    <t>West Florida Public Library</t>
  </si>
  <si>
    <t>Wilderness Coast Public Libraries</t>
  </si>
  <si>
    <t>Winter Park Public Library</t>
  </si>
  <si>
    <t>N/A=Not Applicable, NC-Not Counted, NR-Not Reported</t>
  </si>
  <si>
    <t>Florida Total FY 2010-2011</t>
  </si>
  <si>
    <t>Florida Average FY 2010-2011</t>
  </si>
  <si>
    <t>Circulation
Adult</t>
  </si>
  <si>
    <t>Circulation
Children</t>
  </si>
  <si>
    <t>Circulation
Total</t>
  </si>
  <si>
    <t>Borrowers
Resident</t>
  </si>
  <si>
    <t>Borrowers
Non-Resident</t>
  </si>
  <si>
    <t>Borrowers
Total</t>
  </si>
  <si>
    <t>Circulation
Per
Total 
Borrowers</t>
  </si>
  <si>
    <t>Non-Resident
Borrowers
Fee</t>
  </si>
  <si>
    <t>Updated
Borrowers
File
in Last
Three Years</t>
  </si>
  <si>
    <t>NC</t>
  </si>
  <si>
    <t>NR</t>
  </si>
  <si>
    <t>Yes = 65</t>
  </si>
  <si>
    <t>No or NR = 11</t>
  </si>
  <si>
    <t>Table 9 - Circulation &amp; Borrowers - FY 2010-2011</t>
  </si>
  <si>
    <t>Data supplied to Division of Library and Information Services by public libraries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</si>
</sst>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164" formatCode="@_[\*"/>
    <numFmt numFmtId="165" formatCode="#,##0_[\*"/>
    <numFmt numFmtId="166" formatCode="[&lt;=9999999]###\-####;\(###\)\ ###\-####"/>
    <numFmt numFmtId="167" formatCode="[&lt;=999999999999999]###\-####;\(###\)\ ###\-####\ \x#####"/>
    <numFmt numFmtId="168" formatCode="[&lt;=99999]00000;[&lt;=999999999]00000\-0000"/>
    <numFmt numFmtId="169" formatCode="&quot;$&quot;#,##0"/>
  </numFmts>
  <fonts count="2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6" applyNumberFormat="0" applyAlignment="0" applyProtection="0"/>
    <xf numFmtId="0" fontId="11" fillId="28" borderId="7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6" applyNumberFormat="0" applyAlignment="0" applyProtection="0"/>
    <xf numFmtId="0" fontId="18" fillId="0" borderId="11" applyNumberFormat="0" applyFill="0" applyAlignment="0" applyProtection="0"/>
    <xf numFmtId="0" fontId="19" fillId="31" borderId="0" applyNumberFormat="0" applyBorder="0" applyAlignment="0" applyProtection="0"/>
    <xf numFmtId="0" fontId="1" fillId="0" borderId="0"/>
    <xf numFmtId="0" fontId="7" fillId="32" borderId="12" applyNumberFormat="0" applyFont="0" applyAlignment="0" applyProtection="0"/>
    <xf numFmtId="0" fontId="7" fillId="32" borderId="12" applyNumberFormat="0" applyFont="0" applyAlignment="0" applyProtection="0"/>
    <xf numFmtId="0" fontId="20" fillId="27" borderId="13" applyNumberFormat="0" applyAlignment="0" applyProtection="0"/>
    <xf numFmtId="8" fontId="6" fillId="0" borderId="0" applyFont="0" applyFill="0" applyBorder="0" applyAlignment="0" applyProtection="0"/>
    <xf numFmtId="8" fontId="1" fillId="0" borderId="0" applyFont="0" applyFill="0" applyBorder="0" applyAlignment="0" applyProtection="0"/>
    <xf numFmtId="22" fontId="6" fillId="0" borderId="0" applyFont="0" applyFill="0" applyBorder="0" applyAlignment="0" applyProtection="0"/>
    <xf numFmtId="22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1" fillId="0" borderId="0" applyFont="0" applyFill="0" applyBorder="0" applyAlignment="0" applyProtection="0"/>
    <xf numFmtId="19" fontId="6" fillId="0" borderId="0" applyFont="0" applyFill="0" applyBorder="0" applyAlignment="0" applyProtection="0"/>
    <xf numFmtId="19" fontId="1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1" fillId="0" borderId="0" applyFont="0" applyFill="0" applyBorder="0" applyAlignment="0" applyProtection="0"/>
    <xf numFmtId="18" fontId="6" fillId="0" borderId="0" applyFont="0" applyFill="0" applyBorder="0" applyAlignment="0" applyProtection="0"/>
    <xf numFmtId="18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164" fontId="6" fillId="0" borderId="0" applyFont="0" applyFill="0" applyBorder="0" applyProtection="0">
      <alignment horizontal="left" vertical="center"/>
    </xf>
    <xf numFmtId="14" fontId="6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6" fillId="0" borderId="0" applyFont="0" applyFill="0" applyBorder="0" applyAlignment="0" applyProtection="0"/>
    <xf numFmtId="20" fontId="6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1" fillId="0" borderId="0" applyFont="0" applyFill="0" applyBorder="0" applyAlignment="0" applyProtection="0"/>
    <xf numFmtId="0" fontId="6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164" fontId="6" fillId="0" borderId="0" applyFont="0" applyFill="0" applyBorder="0" applyProtection="0">
      <alignment horizontal="left" vertical="center"/>
    </xf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 applyFill="1"/>
    <xf numFmtId="4" fontId="3" fillId="0" borderId="1" xfId="59" applyNumberFormat="1" applyFont="1" applyFill="1" applyBorder="1"/>
    <xf numFmtId="0" fontId="2" fillId="33" borderId="1" xfId="91" applyFont="1" applyFill="1" applyBorder="1" applyAlignment="1">
      <alignment horizontal="center" vertical="center"/>
    </xf>
    <xf numFmtId="0" fontId="3" fillId="0" borderId="0" xfId="49" applyFont="1"/>
    <xf numFmtId="0" fontId="1" fillId="0" borderId="0" xfId="49" applyAlignment="1">
      <alignment horizontal="left" vertical="center"/>
    </xf>
    <xf numFmtId="169" fontId="3" fillId="0" borderId="1" xfId="0" applyNumberFormat="1" applyFont="1" applyFill="1" applyBorder="1"/>
    <xf numFmtId="3" fontId="3" fillId="0" borderId="1" xfId="59" applyNumberFormat="1" applyFont="1" applyFill="1" applyBorder="1"/>
    <xf numFmtId="0" fontId="3" fillId="0" borderId="1" xfId="0" applyFont="1" applyFill="1" applyBorder="1" applyAlignment="1">
      <alignment horizontal="left"/>
    </xf>
    <xf numFmtId="0" fontId="2" fillId="33" borderId="1" xfId="49" applyFont="1" applyFill="1" applyBorder="1" applyAlignment="1">
      <alignment horizontal="left" vertical="top"/>
    </xf>
    <xf numFmtId="0" fontId="2" fillId="33" borderId="1" xfId="49" applyFont="1" applyFill="1" applyBorder="1" applyAlignment="1">
      <alignment horizontal="center" vertical="top" wrapText="1"/>
    </xf>
    <xf numFmtId="0" fontId="3" fillId="0" borderId="1" xfId="91" applyFont="1" applyFill="1" applyBorder="1" applyAlignment="1">
      <alignment horizontal="right" vertical="center"/>
    </xf>
    <xf numFmtId="0" fontId="1" fillId="0" borderId="2" xfId="49" applyFont="1" applyBorder="1" applyAlignment="1"/>
    <xf numFmtId="0" fontId="1" fillId="0" borderId="3" xfId="49" applyFont="1" applyBorder="1" applyAlignment="1"/>
    <xf numFmtId="0" fontId="2" fillId="33" borderId="1" xfId="49" applyFont="1" applyFill="1" applyBorder="1" applyAlignment="1">
      <alignment horizontal="left" vertical="center"/>
    </xf>
    <xf numFmtId="3" fontId="2" fillId="33" borderId="1" xfId="59" applyNumberFormat="1" applyFont="1" applyFill="1" applyBorder="1" applyAlignment="1">
      <alignment vertical="center"/>
    </xf>
    <xf numFmtId="4" fontId="2" fillId="33" borderId="1" xfId="59" applyNumberFormat="1" applyFont="1" applyFill="1" applyBorder="1" applyAlignment="1">
      <alignment vertical="center"/>
    </xf>
    <xf numFmtId="169" fontId="2" fillId="33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33" borderId="1" xfId="49" applyFont="1" applyFill="1" applyBorder="1" applyAlignment="1">
      <alignment horizontal="left" vertical="center"/>
    </xf>
    <xf numFmtId="0" fontId="5" fillId="33" borderId="1" xfId="49" applyFont="1" applyFill="1" applyBorder="1" applyAlignment="1">
      <alignment horizontal="left" vertical="center"/>
    </xf>
    <xf numFmtId="0" fontId="1" fillId="0" borderId="4" xfId="49" applyFont="1" applyBorder="1" applyAlignment="1">
      <alignment horizontal="left"/>
    </xf>
    <xf numFmtId="0" fontId="1" fillId="0" borderId="5" xfId="49" applyFont="1" applyBorder="1" applyAlignment="1">
      <alignment horizontal="left"/>
    </xf>
  </cellXfs>
  <cellStyles count="100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ormal" xfId="0" builtinId="0" customBuiltin="1"/>
    <cellStyle name="Normal 2" xfId="49"/>
    <cellStyle name="Note" xfId="50" builtinId="10" customBuiltin="1"/>
    <cellStyle name="Note 2" xfId="51"/>
    <cellStyle name="Output" xfId="52" builtinId="21" customBuiltin="1"/>
    <cellStyle name="sCurrency" xfId="53"/>
    <cellStyle name="sCurrency 2" xfId="54"/>
    <cellStyle name="sDate" xfId="55"/>
    <cellStyle name="sDate 2" xfId="56"/>
    <cellStyle name="sDecimal" xfId="57"/>
    <cellStyle name="sDecimal 2" xfId="58"/>
    <cellStyle name="sInteger" xfId="59"/>
    <cellStyle name="sInteger 2" xfId="60"/>
    <cellStyle name="sInteger_c" xfId="61"/>
    <cellStyle name="sLongDate" xfId="62"/>
    <cellStyle name="sLongDate 2" xfId="63"/>
    <cellStyle name="sLongTime" xfId="64"/>
    <cellStyle name="sLongTime 2" xfId="65"/>
    <cellStyle name="sMediumDate" xfId="66"/>
    <cellStyle name="sMediumDate 2" xfId="67"/>
    <cellStyle name="sMediumTime" xfId="68"/>
    <cellStyle name="sMediumTime 2" xfId="69"/>
    <cellStyle name="sNumber" xfId="70"/>
    <cellStyle name="sNumber 2" xfId="71"/>
    <cellStyle name="sNumber_c" xfId="72"/>
    <cellStyle name="sPercent" xfId="73"/>
    <cellStyle name="sPercent 2" xfId="74"/>
    <cellStyle name="sPhone" xfId="75"/>
    <cellStyle name="sPhone 2" xfId="76"/>
    <cellStyle name="sPhoneExt" xfId="77"/>
    <cellStyle name="sPhoneExt 2" xfId="78"/>
    <cellStyle name="sPhoneExt_c" xfId="79"/>
    <cellStyle name="sRichText" xfId="80"/>
    <cellStyle name="sRichText 2" xfId="81"/>
    <cellStyle name="sRichText_c" xfId="82"/>
    <cellStyle name="sShortDate" xfId="83"/>
    <cellStyle name="sShortDate 2" xfId="84"/>
    <cellStyle name="sShortDate_c" xfId="85"/>
    <cellStyle name="sShortTime" xfId="86"/>
    <cellStyle name="sShortTime 2" xfId="87"/>
    <cellStyle name="sShortTime_c" xfId="88"/>
    <cellStyle name="sStandard" xfId="89"/>
    <cellStyle name="sStandard 2" xfId="90"/>
    <cellStyle name="sText" xfId="91"/>
    <cellStyle name="sText 2" xfId="92"/>
    <cellStyle name="sText_c" xfId="93"/>
    <cellStyle name="sZip" xfId="94"/>
    <cellStyle name="sZip 2" xfId="95"/>
    <cellStyle name="sZip_c" xfId="96"/>
    <cellStyle name="Title" xfId="97" builtinId="15" customBuiltin="1"/>
    <cellStyle name="Total" xfId="98" builtinId="25" customBuiltin="1"/>
    <cellStyle name="Warning Text" xfId="9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abSelected="1" zoomScaleNormal="100" workbookViewId="0">
      <selection activeCell="F81" sqref="F81"/>
    </sheetView>
  </sheetViews>
  <sheetFormatPr defaultRowHeight="12.75" x14ac:dyDescent="0.2"/>
  <cols>
    <col min="1" max="1" width="48.7109375" customWidth="1"/>
    <col min="2" max="2" width="16.7109375" customWidth="1"/>
    <col min="3" max="6" width="13.7109375" customWidth="1"/>
    <col min="7" max="9" width="12.7109375" customWidth="1"/>
    <col min="10" max="10" width="11.7109375" customWidth="1"/>
    <col min="11" max="11" width="14.7109375" customWidth="1"/>
  </cols>
  <sheetData>
    <row r="1" spans="1:11" ht="20.100000000000001" customHeight="1" x14ac:dyDescent="0.2">
      <c r="A1" s="19" t="s">
        <v>97</v>
      </c>
      <c r="B1" s="20"/>
      <c r="C1" s="5"/>
      <c r="D1" s="5"/>
      <c r="E1" s="5"/>
      <c r="F1" s="5"/>
      <c r="G1" s="5"/>
      <c r="H1" s="5"/>
      <c r="I1" s="5"/>
      <c r="J1" s="5"/>
    </row>
    <row r="2" spans="1:11" ht="15" customHeight="1" x14ac:dyDescent="0.2">
      <c r="A2" s="12" t="s">
        <v>98</v>
      </c>
      <c r="B2" s="13"/>
      <c r="C2" s="4"/>
      <c r="D2" s="4"/>
      <c r="E2" s="4"/>
      <c r="F2" s="4"/>
      <c r="G2" s="4"/>
      <c r="H2" s="4"/>
      <c r="I2" s="4"/>
      <c r="J2" s="4"/>
    </row>
    <row r="3" spans="1:11" ht="15" customHeight="1" x14ac:dyDescent="0.2">
      <c r="A3" s="21" t="s">
        <v>81</v>
      </c>
      <c r="B3" s="22"/>
      <c r="C3" s="4"/>
      <c r="D3" s="4"/>
      <c r="E3" s="4"/>
      <c r="F3" s="4"/>
      <c r="G3" s="4"/>
      <c r="H3" s="4"/>
      <c r="I3" s="4"/>
      <c r="J3" s="4"/>
    </row>
    <row r="4" spans="1:11" s="1" customFormat="1" ht="75" x14ac:dyDescent="0.2">
      <c r="A4" s="9" t="s">
        <v>0</v>
      </c>
      <c r="B4" s="10" t="s">
        <v>1</v>
      </c>
      <c r="C4" s="10" t="s">
        <v>84</v>
      </c>
      <c r="D4" s="10" t="s">
        <v>85</v>
      </c>
      <c r="E4" s="10" t="s">
        <v>86</v>
      </c>
      <c r="F4" s="10" t="s">
        <v>87</v>
      </c>
      <c r="G4" s="10" t="s">
        <v>88</v>
      </c>
      <c r="H4" s="10" t="s">
        <v>89</v>
      </c>
      <c r="I4" s="10" t="s">
        <v>90</v>
      </c>
      <c r="J4" s="10" t="s">
        <v>91</v>
      </c>
      <c r="K4" s="10" t="s">
        <v>92</v>
      </c>
    </row>
    <row r="5" spans="1:11" s="1" customFormat="1" ht="14.25" x14ac:dyDescent="0.2">
      <c r="A5" s="8" t="s">
        <v>42</v>
      </c>
      <c r="B5" s="7">
        <v>2164991</v>
      </c>
      <c r="C5" s="7">
        <v>4741112</v>
      </c>
      <c r="D5" s="7">
        <v>3391706</v>
      </c>
      <c r="E5" s="7">
        <v>8132818</v>
      </c>
      <c r="F5" s="7">
        <v>866600</v>
      </c>
      <c r="G5" s="7">
        <v>143287</v>
      </c>
      <c r="H5" s="7">
        <v>1009887</v>
      </c>
      <c r="I5" s="2">
        <v>8.0532000000000004</v>
      </c>
      <c r="J5" s="6">
        <v>100</v>
      </c>
      <c r="K5" s="11" t="s">
        <v>3</v>
      </c>
    </row>
    <row r="6" spans="1:11" s="1" customFormat="1" ht="14.25" x14ac:dyDescent="0.2">
      <c r="A6" s="8" t="s">
        <v>9</v>
      </c>
      <c r="B6" s="7">
        <v>1753162</v>
      </c>
      <c r="C6" s="7">
        <v>6963607</v>
      </c>
      <c r="D6" s="7">
        <v>3265066</v>
      </c>
      <c r="E6" s="7">
        <v>10228673</v>
      </c>
      <c r="F6" s="7">
        <v>1386974</v>
      </c>
      <c r="G6" s="7">
        <v>53108</v>
      </c>
      <c r="H6" s="7">
        <v>1440082</v>
      </c>
      <c r="I6" s="2">
        <v>7.1028399999999996</v>
      </c>
      <c r="J6" s="6">
        <v>50</v>
      </c>
      <c r="K6" s="11" t="s">
        <v>10</v>
      </c>
    </row>
    <row r="7" spans="1:11" s="1" customFormat="1" ht="14.25" x14ac:dyDescent="0.2">
      <c r="A7" s="8" t="s">
        <v>26</v>
      </c>
      <c r="B7" s="7">
        <v>1238951</v>
      </c>
      <c r="C7" s="7">
        <v>6575863</v>
      </c>
      <c r="D7" s="7">
        <v>3513820</v>
      </c>
      <c r="E7" s="7">
        <v>10089683</v>
      </c>
      <c r="F7" s="7">
        <v>558974</v>
      </c>
      <c r="G7" s="7">
        <v>15164</v>
      </c>
      <c r="H7" s="7">
        <v>574138</v>
      </c>
      <c r="I7" s="2">
        <v>17.573619999999998</v>
      </c>
      <c r="J7" s="6">
        <v>100</v>
      </c>
      <c r="K7" s="11" t="s">
        <v>3</v>
      </c>
    </row>
    <row r="8" spans="1:11" s="1" customFormat="1" ht="14.25" x14ac:dyDescent="0.2">
      <c r="A8" s="8" t="s">
        <v>53</v>
      </c>
      <c r="B8" s="7">
        <v>1113807</v>
      </c>
      <c r="C8" s="7">
        <v>12056370</v>
      </c>
      <c r="D8" s="7">
        <v>2773113</v>
      </c>
      <c r="E8" s="7">
        <v>14829483</v>
      </c>
      <c r="F8" s="7">
        <v>431263</v>
      </c>
      <c r="G8" s="7">
        <v>5165</v>
      </c>
      <c r="H8" s="7">
        <v>436428</v>
      </c>
      <c r="I8" s="2">
        <v>33.979219999999998</v>
      </c>
      <c r="J8" s="6">
        <v>125</v>
      </c>
      <c r="K8" s="11" t="s">
        <v>3</v>
      </c>
    </row>
    <row r="9" spans="1:11" s="1" customFormat="1" ht="14.25" x14ac:dyDescent="0.2">
      <c r="A9" s="8" t="s">
        <v>61</v>
      </c>
      <c r="B9" s="7">
        <v>895406</v>
      </c>
      <c r="C9" s="7">
        <v>5030841</v>
      </c>
      <c r="D9" s="7">
        <v>1792416</v>
      </c>
      <c r="E9" s="7">
        <v>6823257</v>
      </c>
      <c r="F9" s="7">
        <v>539257</v>
      </c>
      <c r="G9" s="7">
        <v>32556</v>
      </c>
      <c r="H9" s="7">
        <v>571813</v>
      </c>
      <c r="I9" s="2">
        <v>6.8572600000000001</v>
      </c>
      <c r="J9" s="6">
        <v>100</v>
      </c>
      <c r="K9" s="11" t="s">
        <v>3</v>
      </c>
    </row>
    <row r="10" spans="1:11" s="1" customFormat="1" ht="14.25" x14ac:dyDescent="0.2">
      <c r="A10" s="8" t="s">
        <v>56</v>
      </c>
      <c r="B10" s="7">
        <v>880417</v>
      </c>
      <c r="C10" s="7">
        <v>6212641</v>
      </c>
      <c r="D10" s="7">
        <v>2374285</v>
      </c>
      <c r="E10" s="7">
        <v>8586926</v>
      </c>
      <c r="F10" s="7">
        <v>482392</v>
      </c>
      <c r="G10" s="7">
        <v>82351</v>
      </c>
      <c r="H10" s="7">
        <v>564743</v>
      </c>
      <c r="I10" s="2">
        <v>15.205019999999999</v>
      </c>
      <c r="J10" s="6">
        <v>30</v>
      </c>
      <c r="K10" s="11" t="s">
        <v>3</v>
      </c>
    </row>
    <row r="11" spans="1:11" s="1" customFormat="1" ht="14.25" x14ac:dyDescent="0.2">
      <c r="A11" s="8" t="s">
        <v>29</v>
      </c>
      <c r="B11" s="7">
        <v>864601</v>
      </c>
      <c r="C11" s="7">
        <v>6038324</v>
      </c>
      <c r="D11" s="7">
        <v>2709430</v>
      </c>
      <c r="E11" s="7">
        <v>8747754</v>
      </c>
      <c r="F11" s="7">
        <v>653068</v>
      </c>
      <c r="G11" s="7">
        <v>12939</v>
      </c>
      <c r="H11" s="7">
        <v>666007</v>
      </c>
      <c r="I11" s="2">
        <v>13.13463</v>
      </c>
      <c r="J11" s="6">
        <v>40</v>
      </c>
      <c r="K11" s="11" t="s">
        <v>3</v>
      </c>
    </row>
    <row r="12" spans="1:11" s="1" customFormat="1" ht="14.25" x14ac:dyDescent="0.2">
      <c r="A12" s="8" t="s">
        <v>34</v>
      </c>
      <c r="B12" s="7">
        <v>625310</v>
      </c>
      <c r="C12" s="7">
        <v>4363370</v>
      </c>
      <c r="D12" s="7">
        <v>1654268</v>
      </c>
      <c r="E12" s="7">
        <v>6017638</v>
      </c>
      <c r="F12" s="7">
        <v>289436</v>
      </c>
      <c r="G12" s="7">
        <v>6138</v>
      </c>
      <c r="H12" s="7">
        <v>295574</v>
      </c>
      <c r="I12" s="2">
        <v>20.359159999999999</v>
      </c>
      <c r="J12" s="6">
        <v>60</v>
      </c>
      <c r="K12" s="11" t="s">
        <v>3</v>
      </c>
    </row>
    <row r="13" spans="1:11" s="1" customFormat="1" ht="14.25" x14ac:dyDescent="0.2">
      <c r="A13" s="8" t="s">
        <v>62</v>
      </c>
      <c r="B13" s="7">
        <v>604792</v>
      </c>
      <c r="C13" s="7">
        <v>1574144</v>
      </c>
      <c r="D13" s="7">
        <v>843480</v>
      </c>
      <c r="E13" s="7">
        <v>2417624</v>
      </c>
      <c r="F13" s="7">
        <v>272303</v>
      </c>
      <c r="G13" s="7">
        <v>12864</v>
      </c>
      <c r="H13" s="7">
        <v>285167</v>
      </c>
      <c r="I13" s="2">
        <v>4.2639500000000004</v>
      </c>
      <c r="J13" s="6">
        <v>35</v>
      </c>
      <c r="K13" s="11" t="s">
        <v>3</v>
      </c>
    </row>
    <row r="14" spans="1:11" s="1" customFormat="1" ht="14.25" x14ac:dyDescent="0.2">
      <c r="A14" s="8" t="s">
        <v>7</v>
      </c>
      <c r="B14" s="7">
        <v>545184</v>
      </c>
      <c r="C14" s="7">
        <v>5419640</v>
      </c>
      <c r="D14" s="11" t="s">
        <v>93</v>
      </c>
      <c r="E14" s="7">
        <v>5419640</v>
      </c>
      <c r="F14" s="7">
        <v>344160</v>
      </c>
      <c r="G14" s="7">
        <v>128</v>
      </c>
      <c r="H14" s="7">
        <v>344288</v>
      </c>
      <c r="I14" s="2">
        <v>15.74159</v>
      </c>
      <c r="J14" s="6">
        <v>15</v>
      </c>
      <c r="K14" s="11" t="s">
        <v>3</v>
      </c>
    </row>
    <row r="15" spans="1:11" s="1" customFormat="1" ht="14.25" x14ac:dyDescent="0.2">
      <c r="A15" s="8" t="s">
        <v>76</v>
      </c>
      <c r="B15" s="7">
        <v>495400</v>
      </c>
      <c r="C15" s="7">
        <v>3425789</v>
      </c>
      <c r="D15" s="7">
        <v>1025239</v>
      </c>
      <c r="E15" s="7">
        <v>4451028</v>
      </c>
      <c r="F15" s="7">
        <v>316879</v>
      </c>
      <c r="G15" s="7">
        <v>7861</v>
      </c>
      <c r="H15" s="7">
        <v>324740</v>
      </c>
      <c r="I15" s="2">
        <v>13.706440000000001</v>
      </c>
      <c r="J15" s="6">
        <v>50</v>
      </c>
      <c r="K15" s="11" t="s">
        <v>3</v>
      </c>
    </row>
    <row r="16" spans="1:11" s="1" customFormat="1" ht="14.25" x14ac:dyDescent="0.2">
      <c r="A16" s="8" t="s">
        <v>60</v>
      </c>
      <c r="B16" s="7">
        <v>466533</v>
      </c>
      <c r="C16" s="7">
        <v>1651058</v>
      </c>
      <c r="D16" s="7">
        <v>766990</v>
      </c>
      <c r="E16" s="7">
        <v>2418048</v>
      </c>
      <c r="F16" s="7">
        <v>271255</v>
      </c>
      <c r="G16" s="7">
        <v>3687</v>
      </c>
      <c r="H16" s="7">
        <v>274942</v>
      </c>
      <c r="I16" s="2">
        <v>8.7947600000000001</v>
      </c>
      <c r="J16" s="6">
        <v>25</v>
      </c>
      <c r="K16" s="11" t="s">
        <v>3</v>
      </c>
    </row>
    <row r="17" spans="1:11" s="1" customFormat="1" ht="14.25" x14ac:dyDescent="0.2">
      <c r="A17" s="8" t="s">
        <v>68</v>
      </c>
      <c r="B17" s="7">
        <v>424587</v>
      </c>
      <c r="C17" s="7">
        <v>1633230</v>
      </c>
      <c r="D17" s="11" t="s">
        <v>93</v>
      </c>
      <c r="E17" s="7">
        <v>1633230</v>
      </c>
      <c r="F17" s="7">
        <v>229007</v>
      </c>
      <c r="G17" s="7">
        <v>7170</v>
      </c>
      <c r="H17" s="7">
        <v>236177</v>
      </c>
      <c r="I17" s="2">
        <v>6.9152800000000001</v>
      </c>
      <c r="J17" s="6">
        <v>50</v>
      </c>
      <c r="K17" s="11" t="s">
        <v>3</v>
      </c>
    </row>
    <row r="18" spans="1:11" s="1" customFormat="1" ht="14.25" x14ac:dyDescent="0.2">
      <c r="A18" s="8" t="s">
        <v>67</v>
      </c>
      <c r="B18" s="7">
        <v>381319</v>
      </c>
      <c r="C18" s="7">
        <v>2157580</v>
      </c>
      <c r="D18" s="7">
        <v>998695</v>
      </c>
      <c r="E18" s="7">
        <v>3156275</v>
      </c>
      <c r="F18" s="7">
        <v>286860</v>
      </c>
      <c r="G18" s="7">
        <v>22707</v>
      </c>
      <c r="H18" s="7">
        <v>309567</v>
      </c>
      <c r="I18" s="2">
        <v>10.19577</v>
      </c>
      <c r="J18" s="6">
        <v>40</v>
      </c>
      <c r="K18" s="11" t="s">
        <v>3</v>
      </c>
    </row>
    <row r="19" spans="1:11" s="1" customFormat="1" ht="14.25" x14ac:dyDescent="0.2">
      <c r="A19" s="8" t="s">
        <v>55</v>
      </c>
      <c r="B19" s="7">
        <v>362156</v>
      </c>
      <c r="C19" s="7">
        <v>2871892</v>
      </c>
      <c r="D19" s="7">
        <v>958958</v>
      </c>
      <c r="E19" s="7">
        <v>3830850</v>
      </c>
      <c r="F19" s="7">
        <v>254870</v>
      </c>
      <c r="G19" s="7">
        <v>22805</v>
      </c>
      <c r="H19" s="7">
        <v>277675</v>
      </c>
      <c r="I19" s="2">
        <v>13.79616</v>
      </c>
      <c r="J19" s="6">
        <v>35</v>
      </c>
      <c r="K19" s="11" t="s">
        <v>94</v>
      </c>
    </row>
    <row r="20" spans="1:11" s="1" customFormat="1" ht="14.25" x14ac:dyDescent="0.2">
      <c r="A20" s="8" t="s">
        <v>40</v>
      </c>
      <c r="B20" s="7">
        <v>331745</v>
      </c>
      <c r="C20" s="7">
        <v>961202</v>
      </c>
      <c r="D20" s="7">
        <v>463412</v>
      </c>
      <c r="E20" s="7">
        <v>1424614</v>
      </c>
      <c r="F20" s="7">
        <v>216564</v>
      </c>
      <c r="G20" s="7">
        <v>8554</v>
      </c>
      <c r="H20" s="7">
        <v>225118</v>
      </c>
      <c r="I20" s="2">
        <v>6.3282999999999996</v>
      </c>
      <c r="J20" s="6">
        <v>20</v>
      </c>
      <c r="K20" s="11" t="s">
        <v>3</v>
      </c>
    </row>
    <row r="21" spans="1:11" s="1" customFormat="1" ht="14.25" x14ac:dyDescent="0.2">
      <c r="A21" s="8" t="s">
        <v>38</v>
      </c>
      <c r="B21" s="7">
        <v>325905</v>
      </c>
      <c r="C21" s="7">
        <v>919430</v>
      </c>
      <c r="D21" s="7">
        <v>388185</v>
      </c>
      <c r="E21" s="7">
        <v>1307615</v>
      </c>
      <c r="F21" s="7">
        <v>93832</v>
      </c>
      <c r="G21" s="7">
        <v>601</v>
      </c>
      <c r="H21" s="7">
        <v>94433</v>
      </c>
      <c r="I21" s="2">
        <v>13.847009999999999</v>
      </c>
      <c r="J21" s="6">
        <v>20</v>
      </c>
      <c r="K21" s="11" t="s">
        <v>3</v>
      </c>
    </row>
    <row r="22" spans="1:11" s="1" customFormat="1" ht="14.25" x14ac:dyDescent="0.2">
      <c r="A22" s="8" t="s">
        <v>14</v>
      </c>
      <c r="B22" s="7">
        <v>323785</v>
      </c>
      <c r="C22" s="7">
        <v>2464062</v>
      </c>
      <c r="D22" s="7">
        <v>296365</v>
      </c>
      <c r="E22" s="7">
        <v>2760427</v>
      </c>
      <c r="F22" s="7">
        <v>203997</v>
      </c>
      <c r="G22" s="7">
        <v>4997</v>
      </c>
      <c r="H22" s="7">
        <v>208994</v>
      </c>
      <c r="I22" s="2">
        <v>13.208159999999999</v>
      </c>
      <c r="J22" s="6">
        <v>10</v>
      </c>
      <c r="K22" s="11" t="s">
        <v>3</v>
      </c>
    </row>
    <row r="23" spans="1:11" s="1" customFormat="1" ht="14.25" x14ac:dyDescent="0.2">
      <c r="A23" s="8" t="s">
        <v>78</v>
      </c>
      <c r="B23" s="7">
        <v>299261</v>
      </c>
      <c r="C23" s="7">
        <v>471059</v>
      </c>
      <c r="D23" s="7">
        <v>273428</v>
      </c>
      <c r="E23" s="7">
        <v>744487</v>
      </c>
      <c r="F23" s="7">
        <v>47324</v>
      </c>
      <c r="G23" s="7">
        <v>139</v>
      </c>
      <c r="H23" s="7">
        <v>47463</v>
      </c>
      <c r="I23" s="2">
        <v>15.68563</v>
      </c>
      <c r="J23" s="6">
        <v>50</v>
      </c>
      <c r="K23" s="11" t="s">
        <v>3</v>
      </c>
    </row>
    <row r="24" spans="1:11" s="1" customFormat="1" ht="14.25" x14ac:dyDescent="0.2">
      <c r="A24" s="8" t="s">
        <v>30</v>
      </c>
      <c r="B24" s="7">
        <v>298265</v>
      </c>
      <c r="C24" s="7">
        <v>1386564</v>
      </c>
      <c r="D24" s="7">
        <v>569395</v>
      </c>
      <c r="E24" s="7">
        <v>1955959</v>
      </c>
      <c r="F24" s="7">
        <v>115714</v>
      </c>
      <c r="G24" s="7">
        <v>9608</v>
      </c>
      <c r="H24" s="7">
        <v>125322</v>
      </c>
      <c r="I24" s="2">
        <v>15.607469999999999</v>
      </c>
      <c r="J24" s="6">
        <v>40</v>
      </c>
      <c r="K24" s="11" t="s">
        <v>3</v>
      </c>
    </row>
    <row r="25" spans="1:11" s="1" customFormat="1" ht="14.25" x14ac:dyDescent="0.2">
      <c r="A25" s="8" t="s">
        <v>70</v>
      </c>
      <c r="B25" s="7">
        <v>279696</v>
      </c>
      <c r="C25" s="7">
        <v>585875</v>
      </c>
      <c r="D25" s="7">
        <v>113440</v>
      </c>
      <c r="E25" s="7">
        <v>699315</v>
      </c>
      <c r="F25" s="7">
        <v>141744</v>
      </c>
      <c r="G25" s="7">
        <v>209</v>
      </c>
      <c r="H25" s="7">
        <v>141953</v>
      </c>
      <c r="I25" s="2">
        <v>4.92638</v>
      </c>
      <c r="J25" s="6">
        <v>15</v>
      </c>
      <c r="K25" s="11" t="s">
        <v>3</v>
      </c>
    </row>
    <row r="26" spans="1:11" s="1" customFormat="1" ht="14.25" x14ac:dyDescent="0.2">
      <c r="A26" s="8" t="s">
        <v>35</v>
      </c>
      <c r="B26" s="7">
        <v>276278</v>
      </c>
      <c r="C26" s="7">
        <v>1222253</v>
      </c>
      <c r="D26" s="7">
        <v>672713</v>
      </c>
      <c r="E26" s="7">
        <v>1894966</v>
      </c>
      <c r="F26" s="7">
        <v>221870</v>
      </c>
      <c r="G26" s="11" t="s">
        <v>93</v>
      </c>
      <c r="H26" s="7">
        <v>221870</v>
      </c>
      <c r="I26" s="2">
        <v>8.5408799999999996</v>
      </c>
      <c r="J26" s="6">
        <v>30</v>
      </c>
      <c r="K26" s="11" t="s">
        <v>3</v>
      </c>
    </row>
    <row r="27" spans="1:11" s="1" customFormat="1" ht="14.25" x14ac:dyDescent="0.2">
      <c r="A27" s="8" t="s">
        <v>54</v>
      </c>
      <c r="B27" s="7">
        <v>273867</v>
      </c>
      <c r="C27" s="7">
        <v>1118827</v>
      </c>
      <c r="D27" s="7">
        <v>291069</v>
      </c>
      <c r="E27" s="7">
        <v>1409896</v>
      </c>
      <c r="F27" s="7">
        <v>93502</v>
      </c>
      <c r="G27" s="7">
        <v>6531</v>
      </c>
      <c r="H27" s="7">
        <v>100033</v>
      </c>
      <c r="I27" s="2">
        <v>14.09431</v>
      </c>
      <c r="J27" s="6">
        <v>25</v>
      </c>
      <c r="K27" s="11" t="s">
        <v>3</v>
      </c>
    </row>
    <row r="28" spans="1:11" s="1" customFormat="1" ht="14.25" x14ac:dyDescent="0.2">
      <c r="A28" s="8" t="s">
        <v>25</v>
      </c>
      <c r="B28" s="7">
        <v>226545</v>
      </c>
      <c r="C28" s="7">
        <v>87234</v>
      </c>
      <c r="D28" s="7">
        <v>73643</v>
      </c>
      <c r="E28" s="7">
        <v>160877</v>
      </c>
      <c r="F28" s="7">
        <v>53196</v>
      </c>
      <c r="G28" s="7">
        <v>7293</v>
      </c>
      <c r="H28" s="7">
        <v>60489</v>
      </c>
      <c r="I28" s="2">
        <v>2.6596099999999998</v>
      </c>
      <c r="J28" s="6">
        <v>0</v>
      </c>
      <c r="K28" s="11" t="s">
        <v>3</v>
      </c>
    </row>
    <row r="29" spans="1:11" s="1" customFormat="1" ht="14.25" x14ac:dyDescent="0.2">
      <c r="A29" s="8" t="s">
        <v>22</v>
      </c>
      <c r="B29" s="7">
        <v>213755</v>
      </c>
      <c r="C29" s="7">
        <v>534854</v>
      </c>
      <c r="D29" s="7">
        <v>163204</v>
      </c>
      <c r="E29" s="7">
        <v>698058</v>
      </c>
      <c r="F29" s="7">
        <v>130329</v>
      </c>
      <c r="G29" s="7">
        <v>3638</v>
      </c>
      <c r="H29" s="7">
        <v>133967</v>
      </c>
      <c r="I29" s="2">
        <v>5.2106700000000004</v>
      </c>
      <c r="J29" s="6">
        <v>20</v>
      </c>
      <c r="K29" s="11" t="s">
        <v>3</v>
      </c>
    </row>
    <row r="30" spans="1:11" s="1" customFormat="1" ht="14.25" x14ac:dyDescent="0.2">
      <c r="A30" s="8" t="s">
        <v>50</v>
      </c>
      <c r="B30" s="7">
        <v>193437</v>
      </c>
      <c r="C30" s="7">
        <v>373780</v>
      </c>
      <c r="D30" s="7">
        <v>229200</v>
      </c>
      <c r="E30" s="7">
        <v>602980</v>
      </c>
      <c r="F30" s="7">
        <v>114624</v>
      </c>
      <c r="G30" s="7">
        <v>1978</v>
      </c>
      <c r="H30" s="7">
        <v>116602</v>
      </c>
      <c r="I30" s="2">
        <v>5.1712699999999998</v>
      </c>
      <c r="J30" s="6">
        <v>15</v>
      </c>
      <c r="K30" s="11" t="s">
        <v>10</v>
      </c>
    </row>
    <row r="31" spans="1:11" s="1" customFormat="1" ht="14.25" x14ac:dyDescent="0.2">
      <c r="A31" s="8" t="s">
        <v>69</v>
      </c>
      <c r="B31" s="7">
        <v>192852</v>
      </c>
      <c r="C31" s="7">
        <v>1193085</v>
      </c>
      <c r="D31" s="7">
        <v>480407</v>
      </c>
      <c r="E31" s="7">
        <v>1673492</v>
      </c>
      <c r="F31" s="7">
        <v>101362</v>
      </c>
      <c r="G31" s="7">
        <v>3400</v>
      </c>
      <c r="H31" s="7">
        <v>104762</v>
      </c>
      <c r="I31" s="2">
        <v>15.97423</v>
      </c>
      <c r="J31" s="6">
        <v>40</v>
      </c>
      <c r="K31" s="11" t="s">
        <v>3</v>
      </c>
    </row>
    <row r="32" spans="1:11" s="1" customFormat="1" ht="14.25" x14ac:dyDescent="0.2">
      <c r="A32" s="8" t="s">
        <v>13</v>
      </c>
      <c r="B32" s="7">
        <v>191143</v>
      </c>
      <c r="C32" s="7">
        <v>486747</v>
      </c>
      <c r="D32" s="7">
        <v>293011</v>
      </c>
      <c r="E32" s="7">
        <v>779758</v>
      </c>
      <c r="F32" s="7">
        <v>82865</v>
      </c>
      <c r="G32" s="7">
        <v>1797</v>
      </c>
      <c r="H32" s="7">
        <v>84662</v>
      </c>
      <c r="I32" s="2">
        <v>9.2102500000000003</v>
      </c>
      <c r="J32" s="6">
        <v>40</v>
      </c>
      <c r="K32" s="11" t="s">
        <v>3</v>
      </c>
    </row>
    <row r="33" spans="1:11" s="1" customFormat="1" ht="14.25" x14ac:dyDescent="0.2">
      <c r="A33" s="8" t="s">
        <v>52</v>
      </c>
      <c r="B33" s="7">
        <v>181679</v>
      </c>
      <c r="C33" s="7">
        <v>484433</v>
      </c>
      <c r="D33" s="7">
        <v>228983</v>
      </c>
      <c r="E33" s="7">
        <v>713416</v>
      </c>
      <c r="F33" s="7">
        <v>74751</v>
      </c>
      <c r="G33" s="7">
        <v>2865</v>
      </c>
      <c r="H33" s="7">
        <v>77616</v>
      </c>
      <c r="I33" s="2">
        <v>9.1916100000000007</v>
      </c>
      <c r="J33" s="6">
        <v>35</v>
      </c>
      <c r="K33" s="11" t="s">
        <v>3</v>
      </c>
    </row>
    <row r="34" spans="1:11" s="1" customFormat="1" ht="14.25" x14ac:dyDescent="0.2">
      <c r="A34" s="8" t="s">
        <v>24</v>
      </c>
      <c r="B34" s="7">
        <v>173078</v>
      </c>
      <c r="C34" s="7">
        <v>563041</v>
      </c>
      <c r="D34" s="7">
        <v>91532</v>
      </c>
      <c r="E34" s="7">
        <v>654573</v>
      </c>
      <c r="F34" s="7">
        <v>82848</v>
      </c>
      <c r="G34" s="7">
        <v>2436</v>
      </c>
      <c r="H34" s="7">
        <v>85284</v>
      </c>
      <c r="I34" s="2">
        <v>7.6752099999999999</v>
      </c>
      <c r="J34" s="6">
        <v>15</v>
      </c>
      <c r="K34" s="11" t="s">
        <v>3</v>
      </c>
    </row>
    <row r="35" spans="1:11" s="1" customFormat="1" ht="14.25" x14ac:dyDescent="0.2">
      <c r="A35" s="8" t="s">
        <v>11</v>
      </c>
      <c r="B35" s="7">
        <v>160463</v>
      </c>
      <c r="C35" s="7">
        <v>593189</v>
      </c>
      <c r="D35" s="7">
        <v>345945</v>
      </c>
      <c r="E35" s="7">
        <v>939134</v>
      </c>
      <c r="F35" s="7">
        <v>154850</v>
      </c>
      <c r="G35" s="7">
        <v>3816</v>
      </c>
      <c r="H35" s="7">
        <v>158666</v>
      </c>
      <c r="I35" s="2">
        <v>5.9189400000000001</v>
      </c>
      <c r="J35" s="6">
        <v>35</v>
      </c>
      <c r="K35" s="11" t="s">
        <v>3</v>
      </c>
    </row>
    <row r="36" spans="1:11" s="1" customFormat="1" ht="14.25" x14ac:dyDescent="0.2">
      <c r="A36" s="8" t="s">
        <v>66</v>
      </c>
      <c r="B36" s="7">
        <v>154901</v>
      </c>
      <c r="C36" s="7">
        <v>293614</v>
      </c>
      <c r="D36" s="7">
        <v>172994</v>
      </c>
      <c r="E36" s="7">
        <v>466608</v>
      </c>
      <c r="F36" s="7">
        <v>38817</v>
      </c>
      <c r="G36" s="7">
        <v>605</v>
      </c>
      <c r="H36" s="7">
        <v>39422</v>
      </c>
      <c r="I36" s="2">
        <v>11.83623</v>
      </c>
      <c r="J36" s="6">
        <v>50</v>
      </c>
      <c r="K36" s="11" t="s">
        <v>3</v>
      </c>
    </row>
    <row r="37" spans="1:11" s="1" customFormat="1" ht="14.25" x14ac:dyDescent="0.2">
      <c r="A37" s="8" t="s">
        <v>41</v>
      </c>
      <c r="B37" s="7">
        <v>146689</v>
      </c>
      <c r="C37" s="7">
        <v>938481</v>
      </c>
      <c r="D37" s="7">
        <v>319628</v>
      </c>
      <c r="E37" s="7">
        <v>1258109</v>
      </c>
      <c r="F37" s="7">
        <v>84665</v>
      </c>
      <c r="G37" s="7">
        <v>4257</v>
      </c>
      <c r="H37" s="7">
        <v>88922</v>
      </c>
      <c r="I37" s="2">
        <v>14.14846</v>
      </c>
      <c r="J37" s="6">
        <v>50</v>
      </c>
      <c r="K37" s="11" t="s">
        <v>3</v>
      </c>
    </row>
    <row r="38" spans="1:11" s="1" customFormat="1" ht="14.25" x14ac:dyDescent="0.2">
      <c r="A38" s="8" t="s">
        <v>12</v>
      </c>
      <c r="B38" s="7">
        <v>140956</v>
      </c>
      <c r="C38" s="7">
        <v>607929</v>
      </c>
      <c r="D38" s="7">
        <v>124437</v>
      </c>
      <c r="E38" s="7">
        <v>732366</v>
      </c>
      <c r="F38" s="7">
        <v>94402</v>
      </c>
      <c r="G38" s="7">
        <v>2251</v>
      </c>
      <c r="H38" s="7">
        <v>96653</v>
      </c>
      <c r="I38" s="2">
        <v>7.5772700000000004</v>
      </c>
      <c r="J38" s="6">
        <v>10</v>
      </c>
      <c r="K38" s="11" t="s">
        <v>3</v>
      </c>
    </row>
    <row r="39" spans="1:11" s="1" customFormat="1" ht="14.25" x14ac:dyDescent="0.2">
      <c r="A39" s="8" t="s">
        <v>27</v>
      </c>
      <c r="B39" s="7">
        <v>138694</v>
      </c>
      <c r="C39" s="7">
        <v>1034149</v>
      </c>
      <c r="D39" s="7">
        <v>341640</v>
      </c>
      <c r="E39" s="7">
        <v>1375789</v>
      </c>
      <c r="F39" s="7">
        <v>67725</v>
      </c>
      <c r="G39" s="7">
        <v>550</v>
      </c>
      <c r="H39" s="7">
        <v>68275</v>
      </c>
      <c r="I39" s="2">
        <v>20.150700000000001</v>
      </c>
      <c r="J39" s="6">
        <v>20</v>
      </c>
      <c r="K39" s="11" t="s">
        <v>3</v>
      </c>
    </row>
    <row r="40" spans="1:11" s="1" customFormat="1" ht="14.25" x14ac:dyDescent="0.2">
      <c r="A40" s="8" t="s">
        <v>58</v>
      </c>
      <c r="B40" s="7">
        <v>109188</v>
      </c>
      <c r="C40" s="7">
        <v>147959</v>
      </c>
      <c r="D40" s="7">
        <v>92617</v>
      </c>
      <c r="E40" s="7">
        <v>240576</v>
      </c>
      <c r="F40" s="7">
        <v>38228</v>
      </c>
      <c r="G40" s="7">
        <v>724</v>
      </c>
      <c r="H40" s="7">
        <v>38952</v>
      </c>
      <c r="I40" s="2">
        <v>6.1762199999999998</v>
      </c>
      <c r="J40" s="6">
        <v>10</v>
      </c>
      <c r="K40" s="11" t="s">
        <v>3</v>
      </c>
    </row>
    <row r="41" spans="1:11" s="1" customFormat="1" ht="14.25" x14ac:dyDescent="0.2">
      <c r="A41" s="8" t="s">
        <v>39</v>
      </c>
      <c r="B41" s="7">
        <v>100801</v>
      </c>
      <c r="C41" s="7">
        <v>718682</v>
      </c>
      <c r="D41" s="7">
        <v>268703</v>
      </c>
      <c r="E41" s="7">
        <v>987385</v>
      </c>
      <c r="F41" s="7">
        <v>67240</v>
      </c>
      <c r="G41" s="7">
        <v>26082</v>
      </c>
      <c r="H41" s="7">
        <v>93322</v>
      </c>
      <c r="I41" s="2">
        <v>10.580410000000001</v>
      </c>
      <c r="J41" s="6">
        <v>0</v>
      </c>
      <c r="K41" s="11" t="s">
        <v>3</v>
      </c>
    </row>
    <row r="42" spans="1:11" s="1" customFormat="1" ht="14.25" x14ac:dyDescent="0.2">
      <c r="A42" s="8" t="s">
        <v>71</v>
      </c>
      <c r="B42" s="7">
        <v>96615</v>
      </c>
      <c r="C42" s="7">
        <v>329939</v>
      </c>
      <c r="D42" s="7">
        <v>67980</v>
      </c>
      <c r="E42" s="7">
        <v>397919</v>
      </c>
      <c r="F42" s="7">
        <v>55709</v>
      </c>
      <c r="G42" s="7">
        <v>125</v>
      </c>
      <c r="H42" s="7">
        <v>55834</v>
      </c>
      <c r="I42" s="2">
        <v>7.1268200000000004</v>
      </c>
      <c r="J42" s="6">
        <v>0</v>
      </c>
      <c r="K42" s="11" t="s">
        <v>3</v>
      </c>
    </row>
    <row r="43" spans="1:11" s="1" customFormat="1" ht="14.25" x14ac:dyDescent="0.2">
      <c r="A43" s="8" t="s">
        <v>19</v>
      </c>
      <c r="B43" s="7">
        <v>96241</v>
      </c>
      <c r="C43" s="7">
        <v>324346</v>
      </c>
      <c r="D43" s="7">
        <v>127395</v>
      </c>
      <c r="E43" s="7">
        <v>451741</v>
      </c>
      <c r="F43" s="7">
        <v>43828</v>
      </c>
      <c r="G43" s="7">
        <v>1200</v>
      </c>
      <c r="H43" s="7">
        <v>45028</v>
      </c>
      <c r="I43" s="2">
        <v>10.032450000000001</v>
      </c>
      <c r="J43" s="6">
        <v>30</v>
      </c>
      <c r="K43" s="11" t="s">
        <v>3</v>
      </c>
    </row>
    <row r="44" spans="1:11" s="1" customFormat="1" ht="14.25" x14ac:dyDescent="0.2">
      <c r="A44" s="8" t="s">
        <v>5</v>
      </c>
      <c r="B44" s="7">
        <v>84652</v>
      </c>
      <c r="C44" s="7">
        <v>387769</v>
      </c>
      <c r="D44" s="7">
        <v>258822</v>
      </c>
      <c r="E44" s="7">
        <v>646591</v>
      </c>
      <c r="F44" s="7">
        <v>87604</v>
      </c>
      <c r="G44" s="7">
        <v>5011</v>
      </c>
      <c r="H44" s="7">
        <v>92615</v>
      </c>
      <c r="I44" s="2">
        <v>6.98149</v>
      </c>
      <c r="J44" s="6">
        <v>150</v>
      </c>
      <c r="K44" s="11" t="s">
        <v>3</v>
      </c>
    </row>
    <row r="45" spans="1:11" s="1" customFormat="1" ht="14.25" x14ac:dyDescent="0.2">
      <c r="A45" s="8" t="s">
        <v>73</v>
      </c>
      <c r="B45" s="7">
        <v>77257</v>
      </c>
      <c r="C45" s="7">
        <v>303194</v>
      </c>
      <c r="D45" s="7">
        <v>80840</v>
      </c>
      <c r="E45" s="7">
        <v>384034</v>
      </c>
      <c r="F45" s="7">
        <v>58566</v>
      </c>
      <c r="G45" s="7">
        <v>432</v>
      </c>
      <c r="H45" s="7">
        <v>58998</v>
      </c>
      <c r="I45" s="2">
        <v>6.5092699999999999</v>
      </c>
      <c r="J45" s="6">
        <v>15</v>
      </c>
      <c r="K45" s="11" t="s">
        <v>94</v>
      </c>
    </row>
    <row r="46" spans="1:11" s="1" customFormat="1" ht="14.25" x14ac:dyDescent="0.2">
      <c r="A46" s="8" t="s">
        <v>44</v>
      </c>
      <c r="B46" s="7">
        <v>73684</v>
      </c>
      <c r="C46" s="7">
        <v>174908</v>
      </c>
      <c r="D46" s="7">
        <v>92938</v>
      </c>
      <c r="E46" s="7">
        <v>267846</v>
      </c>
      <c r="F46" s="7">
        <v>49725</v>
      </c>
      <c r="G46" s="7">
        <v>703</v>
      </c>
      <c r="H46" s="7">
        <v>50428</v>
      </c>
      <c r="I46" s="2">
        <v>5.3114499999999998</v>
      </c>
      <c r="J46" s="6">
        <v>40</v>
      </c>
      <c r="K46" s="11" t="s">
        <v>3</v>
      </c>
    </row>
    <row r="47" spans="1:11" s="1" customFormat="1" ht="14.25" x14ac:dyDescent="0.2">
      <c r="A47" s="8" t="s">
        <v>43</v>
      </c>
      <c r="B47" s="7">
        <v>72670</v>
      </c>
      <c r="C47" s="7">
        <v>283345</v>
      </c>
      <c r="D47" s="7">
        <v>100179</v>
      </c>
      <c r="E47" s="7">
        <v>383524</v>
      </c>
      <c r="F47" s="7">
        <v>52771</v>
      </c>
      <c r="G47" s="7">
        <v>1669</v>
      </c>
      <c r="H47" s="7">
        <v>54440</v>
      </c>
      <c r="I47" s="2">
        <v>7.0448899999999997</v>
      </c>
      <c r="J47" s="6">
        <v>30</v>
      </c>
      <c r="K47" s="11" t="s">
        <v>3</v>
      </c>
    </row>
    <row r="48" spans="1:11" s="1" customFormat="1" ht="14.25" x14ac:dyDescent="0.2">
      <c r="A48" s="8" t="s">
        <v>46</v>
      </c>
      <c r="B48" s="7">
        <v>71062</v>
      </c>
      <c r="C48" s="7">
        <v>174102</v>
      </c>
      <c r="D48" s="7">
        <v>81085</v>
      </c>
      <c r="E48" s="7">
        <v>255187</v>
      </c>
      <c r="F48" s="7">
        <v>18209</v>
      </c>
      <c r="G48" s="7">
        <v>1487</v>
      </c>
      <c r="H48" s="7">
        <v>19696</v>
      </c>
      <c r="I48" s="2">
        <v>12.956289999999999</v>
      </c>
      <c r="J48" s="6">
        <v>12</v>
      </c>
      <c r="K48" s="11" t="s">
        <v>3</v>
      </c>
    </row>
    <row r="49" spans="1:11" s="1" customFormat="1" ht="14.25" x14ac:dyDescent="0.2">
      <c r="A49" s="8" t="s">
        <v>6</v>
      </c>
      <c r="B49" s="7">
        <v>68409</v>
      </c>
      <c r="C49" s="7">
        <v>245544</v>
      </c>
      <c r="D49" s="7">
        <v>110920</v>
      </c>
      <c r="E49" s="7">
        <v>356464</v>
      </c>
      <c r="F49" s="7">
        <v>44030</v>
      </c>
      <c r="G49" s="7">
        <v>28</v>
      </c>
      <c r="H49" s="7">
        <v>44058</v>
      </c>
      <c r="I49" s="2">
        <v>8.0907900000000001</v>
      </c>
      <c r="J49" s="6">
        <v>30</v>
      </c>
      <c r="K49" s="11" t="s">
        <v>3</v>
      </c>
    </row>
    <row r="50" spans="1:11" s="1" customFormat="1" ht="14.25" x14ac:dyDescent="0.2">
      <c r="A50" s="8" t="s">
        <v>15</v>
      </c>
      <c r="B50" s="7">
        <v>67528</v>
      </c>
      <c r="C50" s="7">
        <v>223053</v>
      </c>
      <c r="D50" s="7">
        <v>99676</v>
      </c>
      <c r="E50" s="7">
        <v>322729</v>
      </c>
      <c r="F50" s="7">
        <v>15706</v>
      </c>
      <c r="G50" s="7">
        <v>1381</v>
      </c>
      <c r="H50" s="7">
        <v>17087</v>
      </c>
      <c r="I50" s="2">
        <v>18.8874</v>
      </c>
      <c r="J50" s="6">
        <v>25</v>
      </c>
      <c r="K50" s="11" t="s">
        <v>3</v>
      </c>
    </row>
    <row r="51" spans="1:11" s="1" customFormat="1" ht="14.25" x14ac:dyDescent="0.2">
      <c r="A51" s="8" t="s">
        <v>74</v>
      </c>
      <c r="B51" s="7">
        <v>64620</v>
      </c>
      <c r="C51" s="7">
        <v>133049</v>
      </c>
      <c r="D51" s="7">
        <v>28748</v>
      </c>
      <c r="E51" s="7">
        <v>161797</v>
      </c>
      <c r="F51" s="7">
        <v>35546</v>
      </c>
      <c r="G51" s="7">
        <v>457</v>
      </c>
      <c r="H51" s="7">
        <v>36003</v>
      </c>
      <c r="I51" s="2">
        <v>4.4939900000000002</v>
      </c>
      <c r="J51" s="6">
        <v>0</v>
      </c>
      <c r="K51" s="11" t="s">
        <v>3</v>
      </c>
    </row>
    <row r="52" spans="1:11" s="1" customFormat="1" ht="14.25" x14ac:dyDescent="0.2">
      <c r="A52" s="8" t="s">
        <v>16</v>
      </c>
      <c r="B52" s="7">
        <v>60831</v>
      </c>
      <c r="C52" s="7">
        <v>202681</v>
      </c>
      <c r="D52" s="7">
        <v>49498</v>
      </c>
      <c r="E52" s="7">
        <v>252179</v>
      </c>
      <c r="F52" s="7">
        <v>99447</v>
      </c>
      <c r="G52" s="11" t="s">
        <v>93</v>
      </c>
      <c r="H52" s="7">
        <v>99447</v>
      </c>
      <c r="I52" s="2">
        <v>2.5358100000000001</v>
      </c>
      <c r="J52" s="6">
        <v>10</v>
      </c>
      <c r="K52" s="11" t="s">
        <v>10</v>
      </c>
    </row>
    <row r="53" spans="1:11" s="1" customFormat="1" ht="14.25" x14ac:dyDescent="0.2">
      <c r="A53" s="8" t="s">
        <v>48</v>
      </c>
      <c r="B53" s="7">
        <v>58806</v>
      </c>
      <c r="C53" s="7">
        <v>75852</v>
      </c>
      <c r="D53" s="11" t="s">
        <v>93</v>
      </c>
      <c r="E53" s="7">
        <v>75852</v>
      </c>
      <c r="F53" s="7">
        <v>31060</v>
      </c>
      <c r="G53" s="7">
        <v>13016</v>
      </c>
      <c r="H53" s="7">
        <v>44076</v>
      </c>
      <c r="I53" s="2">
        <v>1.7209399999999999</v>
      </c>
      <c r="J53" s="6">
        <v>50</v>
      </c>
      <c r="K53" s="11" t="s">
        <v>3</v>
      </c>
    </row>
    <row r="54" spans="1:11" s="1" customFormat="1" ht="14.25" x14ac:dyDescent="0.2">
      <c r="A54" s="8" t="s">
        <v>79</v>
      </c>
      <c r="B54" s="7">
        <v>57070</v>
      </c>
      <c r="C54" s="7">
        <v>117730</v>
      </c>
      <c r="D54" s="7">
        <v>34833</v>
      </c>
      <c r="E54" s="7">
        <v>152563</v>
      </c>
      <c r="F54" s="7">
        <v>25213</v>
      </c>
      <c r="G54" s="7">
        <v>849</v>
      </c>
      <c r="H54" s="7">
        <v>26062</v>
      </c>
      <c r="I54" s="2">
        <v>5.8538500000000004</v>
      </c>
      <c r="J54" s="6">
        <v>10</v>
      </c>
      <c r="K54" s="11" t="s">
        <v>3</v>
      </c>
    </row>
    <row r="55" spans="1:11" s="1" customFormat="1" ht="14.25" x14ac:dyDescent="0.2">
      <c r="A55" s="8" t="s">
        <v>77</v>
      </c>
      <c r="B55" s="7">
        <v>55450</v>
      </c>
      <c r="C55" s="7">
        <v>117343</v>
      </c>
      <c r="D55" s="7">
        <v>33813</v>
      </c>
      <c r="E55" s="7">
        <v>151156</v>
      </c>
      <c r="F55" s="7">
        <v>37865</v>
      </c>
      <c r="G55" s="7">
        <v>1107</v>
      </c>
      <c r="H55" s="7">
        <v>38972</v>
      </c>
      <c r="I55" s="2">
        <v>3.8785799999999999</v>
      </c>
      <c r="J55" s="6">
        <v>35</v>
      </c>
      <c r="K55" s="11" t="s">
        <v>3</v>
      </c>
    </row>
    <row r="56" spans="1:11" s="1" customFormat="1" ht="14.25" x14ac:dyDescent="0.2">
      <c r="A56" s="8" t="s">
        <v>21</v>
      </c>
      <c r="B56" s="7">
        <v>48200</v>
      </c>
      <c r="C56" s="7">
        <v>75026</v>
      </c>
      <c r="D56" s="7">
        <v>11752</v>
      </c>
      <c r="E56" s="7">
        <v>86778</v>
      </c>
      <c r="F56" s="11" t="s">
        <v>93</v>
      </c>
      <c r="G56" s="11" t="s">
        <v>93</v>
      </c>
      <c r="H56" s="11" t="s">
        <v>72</v>
      </c>
      <c r="I56" s="2">
        <v>0</v>
      </c>
      <c r="J56" s="6">
        <v>5</v>
      </c>
      <c r="K56" s="11" t="s">
        <v>3</v>
      </c>
    </row>
    <row r="57" spans="1:11" s="1" customFormat="1" ht="14.25" x14ac:dyDescent="0.2">
      <c r="A57" s="8" t="s">
        <v>47</v>
      </c>
      <c r="B57" s="7">
        <v>41680</v>
      </c>
      <c r="C57" s="7">
        <v>70323</v>
      </c>
      <c r="D57" s="7">
        <v>30328</v>
      </c>
      <c r="E57" s="7">
        <v>100651</v>
      </c>
      <c r="F57" s="7">
        <v>35135</v>
      </c>
      <c r="G57" s="7">
        <v>330</v>
      </c>
      <c r="H57" s="7">
        <v>35465</v>
      </c>
      <c r="I57" s="2">
        <v>2.8380399999999999</v>
      </c>
      <c r="J57" s="6">
        <v>30</v>
      </c>
      <c r="K57" s="11" t="s">
        <v>10</v>
      </c>
    </row>
    <row r="58" spans="1:11" s="1" customFormat="1" ht="14.25" x14ac:dyDescent="0.2">
      <c r="A58" s="8" t="s">
        <v>2</v>
      </c>
      <c r="B58" s="7">
        <v>41600</v>
      </c>
      <c r="C58" s="7">
        <v>46318</v>
      </c>
      <c r="D58" s="7">
        <v>19468</v>
      </c>
      <c r="E58" s="7">
        <v>65786</v>
      </c>
      <c r="F58" s="7">
        <v>13029</v>
      </c>
      <c r="G58" s="7">
        <v>3266</v>
      </c>
      <c r="H58" s="7">
        <v>16295</v>
      </c>
      <c r="I58" s="2">
        <v>4.0371899999999998</v>
      </c>
      <c r="J58" s="6">
        <v>30</v>
      </c>
      <c r="K58" s="11" t="s">
        <v>3</v>
      </c>
    </row>
    <row r="59" spans="1:11" s="1" customFormat="1" ht="14.25" x14ac:dyDescent="0.2">
      <c r="A59" s="8" t="s">
        <v>51</v>
      </c>
      <c r="B59" s="7">
        <v>41549</v>
      </c>
      <c r="C59" s="7">
        <v>75643</v>
      </c>
      <c r="D59" s="7">
        <v>30757</v>
      </c>
      <c r="E59" s="7">
        <v>106400</v>
      </c>
      <c r="F59" s="7">
        <v>17269</v>
      </c>
      <c r="G59" s="7">
        <v>3963</v>
      </c>
      <c r="H59" s="7">
        <v>21232</v>
      </c>
      <c r="I59" s="2">
        <v>5.0113000000000003</v>
      </c>
      <c r="J59" s="6">
        <v>0</v>
      </c>
      <c r="K59" s="11" t="s">
        <v>94</v>
      </c>
    </row>
    <row r="60" spans="1:11" s="1" customFormat="1" ht="14.25" x14ac:dyDescent="0.2">
      <c r="A60" s="8" t="s">
        <v>23</v>
      </c>
      <c r="B60" s="7">
        <v>38908</v>
      </c>
      <c r="C60" s="7">
        <v>31057</v>
      </c>
      <c r="D60" s="7">
        <v>15297</v>
      </c>
      <c r="E60" s="7">
        <v>46354</v>
      </c>
      <c r="F60" s="7">
        <v>35395</v>
      </c>
      <c r="G60" s="7">
        <v>503</v>
      </c>
      <c r="H60" s="7">
        <v>35898</v>
      </c>
      <c r="I60" s="2">
        <v>1.2912699999999999</v>
      </c>
      <c r="J60" s="6">
        <v>10</v>
      </c>
      <c r="K60" s="11" t="s">
        <v>3</v>
      </c>
    </row>
    <row r="61" spans="1:11" s="1" customFormat="1" ht="14.25" x14ac:dyDescent="0.2">
      <c r="A61" s="8" t="s">
        <v>32</v>
      </c>
      <c r="B61" s="7">
        <v>34901</v>
      </c>
      <c r="C61" s="7">
        <v>76119</v>
      </c>
      <c r="D61" s="7">
        <v>13199</v>
      </c>
      <c r="E61" s="7">
        <v>89318</v>
      </c>
      <c r="F61" s="7">
        <v>14567</v>
      </c>
      <c r="G61" s="7">
        <v>4944</v>
      </c>
      <c r="H61" s="7">
        <v>19511</v>
      </c>
      <c r="I61" s="2">
        <v>4.5778299999999996</v>
      </c>
      <c r="J61" s="6">
        <v>30</v>
      </c>
      <c r="K61" s="11" t="s">
        <v>3</v>
      </c>
    </row>
    <row r="62" spans="1:11" s="1" customFormat="1" ht="14.25" x14ac:dyDescent="0.2">
      <c r="A62" s="8" t="s">
        <v>64</v>
      </c>
      <c r="B62" s="7">
        <v>32535</v>
      </c>
      <c r="C62" s="7">
        <v>6961</v>
      </c>
      <c r="D62" s="7">
        <v>9237</v>
      </c>
      <c r="E62" s="7">
        <v>16198</v>
      </c>
      <c r="F62" s="7">
        <v>21329</v>
      </c>
      <c r="G62" s="11" t="s">
        <v>93</v>
      </c>
      <c r="H62" s="7">
        <v>21329</v>
      </c>
      <c r="I62" s="2">
        <v>0.75944</v>
      </c>
      <c r="J62" s="6">
        <v>25</v>
      </c>
      <c r="K62" s="11" t="s">
        <v>3</v>
      </c>
    </row>
    <row r="63" spans="1:11" s="1" customFormat="1" ht="14.25" x14ac:dyDescent="0.2">
      <c r="A63" s="8" t="s">
        <v>80</v>
      </c>
      <c r="B63" s="7">
        <v>27727</v>
      </c>
      <c r="C63" s="7">
        <v>330888</v>
      </c>
      <c r="D63" s="7">
        <v>337116</v>
      </c>
      <c r="E63" s="7">
        <v>668004</v>
      </c>
      <c r="F63" s="7">
        <v>10195</v>
      </c>
      <c r="G63" s="7">
        <v>2156</v>
      </c>
      <c r="H63" s="7">
        <v>12351</v>
      </c>
      <c r="I63" s="2">
        <v>54.085009999999997</v>
      </c>
      <c r="J63" s="6">
        <v>125</v>
      </c>
      <c r="K63" s="11" t="s">
        <v>3</v>
      </c>
    </row>
    <row r="64" spans="1:11" s="1" customFormat="1" ht="14.25" x14ac:dyDescent="0.2">
      <c r="A64" s="8" t="s">
        <v>59</v>
      </c>
      <c r="B64" s="7">
        <v>24391</v>
      </c>
      <c r="C64" s="7">
        <v>46131</v>
      </c>
      <c r="D64" s="7">
        <v>44975</v>
      </c>
      <c r="E64" s="7">
        <v>91106</v>
      </c>
      <c r="F64" s="7">
        <v>10611</v>
      </c>
      <c r="G64" s="7">
        <v>71</v>
      </c>
      <c r="H64" s="7">
        <v>10682</v>
      </c>
      <c r="I64" s="2">
        <v>8.5289300000000008</v>
      </c>
      <c r="J64" s="6">
        <v>10</v>
      </c>
      <c r="K64" s="11" t="s">
        <v>3</v>
      </c>
    </row>
    <row r="65" spans="1:11" s="1" customFormat="1" ht="14.25" x14ac:dyDescent="0.2">
      <c r="A65" s="8" t="s">
        <v>75</v>
      </c>
      <c r="B65" s="7">
        <v>22500</v>
      </c>
      <c r="C65" s="7">
        <v>21502</v>
      </c>
      <c r="D65" s="7">
        <v>8585</v>
      </c>
      <c r="E65" s="7">
        <v>30087</v>
      </c>
      <c r="F65" s="7">
        <v>16609</v>
      </c>
      <c r="G65" s="7">
        <v>0</v>
      </c>
      <c r="H65" s="7">
        <v>16609</v>
      </c>
      <c r="I65" s="2">
        <v>1.81149</v>
      </c>
      <c r="J65" s="6">
        <v>0</v>
      </c>
      <c r="K65" s="11" t="s">
        <v>10</v>
      </c>
    </row>
    <row r="66" spans="1:11" s="1" customFormat="1" ht="14.25" x14ac:dyDescent="0.2">
      <c r="A66" s="8" t="s">
        <v>57</v>
      </c>
      <c r="B66" s="7">
        <v>19082</v>
      </c>
      <c r="C66" s="7">
        <v>86108</v>
      </c>
      <c r="D66" s="7">
        <v>28773</v>
      </c>
      <c r="E66" s="7">
        <v>114881</v>
      </c>
      <c r="F66" s="7">
        <v>7346</v>
      </c>
      <c r="G66" s="7">
        <v>4071</v>
      </c>
      <c r="H66" s="7">
        <v>11417</v>
      </c>
      <c r="I66" s="2">
        <v>10.062279999999999</v>
      </c>
      <c r="J66" s="6">
        <v>0</v>
      </c>
      <c r="K66" s="11" t="s">
        <v>3</v>
      </c>
    </row>
    <row r="67" spans="1:11" s="1" customFormat="1" ht="14.25" x14ac:dyDescent="0.2">
      <c r="A67" s="8" t="s">
        <v>36</v>
      </c>
      <c r="B67" s="7">
        <v>18585</v>
      </c>
      <c r="C67" s="7">
        <v>32432</v>
      </c>
      <c r="D67" s="7">
        <v>8200</v>
      </c>
      <c r="E67" s="7">
        <v>40632</v>
      </c>
      <c r="F67" s="7">
        <v>7013</v>
      </c>
      <c r="G67" s="7">
        <v>4952</v>
      </c>
      <c r="H67" s="7">
        <v>11965</v>
      </c>
      <c r="I67" s="2">
        <v>3.3959000000000001</v>
      </c>
      <c r="J67" s="6">
        <v>10</v>
      </c>
      <c r="K67" s="11" t="s">
        <v>3</v>
      </c>
    </row>
    <row r="68" spans="1:11" s="1" customFormat="1" ht="14.25" x14ac:dyDescent="0.2">
      <c r="A68" s="8" t="s">
        <v>18</v>
      </c>
      <c r="B68" s="7">
        <v>18483</v>
      </c>
      <c r="C68" s="7">
        <v>94020</v>
      </c>
      <c r="D68" s="7">
        <v>5483</v>
      </c>
      <c r="E68" s="7">
        <v>99503</v>
      </c>
      <c r="F68" s="7">
        <v>9491</v>
      </c>
      <c r="G68" s="7">
        <v>781</v>
      </c>
      <c r="H68" s="7">
        <v>10272</v>
      </c>
      <c r="I68" s="2">
        <v>9.6868200000000009</v>
      </c>
      <c r="J68" s="6">
        <v>32</v>
      </c>
      <c r="K68" s="11" t="s">
        <v>3</v>
      </c>
    </row>
    <row r="69" spans="1:11" s="1" customFormat="1" ht="14.25" x14ac:dyDescent="0.2">
      <c r="A69" s="8" t="s">
        <v>20</v>
      </c>
      <c r="B69" s="7">
        <v>16574</v>
      </c>
      <c r="C69" s="7">
        <v>89483</v>
      </c>
      <c r="D69" s="7">
        <v>9712</v>
      </c>
      <c r="E69" s="7">
        <v>99195</v>
      </c>
      <c r="F69" s="7">
        <v>5155</v>
      </c>
      <c r="G69" s="7">
        <v>922</v>
      </c>
      <c r="H69" s="7">
        <v>6077</v>
      </c>
      <c r="I69" s="2">
        <v>16.32302</v>
      </c>
      <c r="J69" s="6">
        <v>10</v>
      </c>
      <c r="K69" s="11" t="s">
        <v>3</v>
      </c>
    </row>
    <row r="70" spans="1:11" s="1" customFormat="1" ht="14.25" x14ac:dyDescent="0.2">
      <c r="A70" s="8" t="s">
        <v>37</v>
      </c>
      <c r="B70" s="7">
        <v>15808</v>
      </c>
      <c r="C70" s="7">
        <v>68536</v>
      </c>
      <c r="D70" s="7">
        <v>76635</v>
      </c>
      <c r="E70" s="7">
        <v>145171</v>
      </c>
      <c r="F70" s="7">
        <v>7322</v>
      </c>
      <c r="G70" s="7">
        <v>121</v>
      </c>
      <c r="H70" s="7">
        <v>7443</v>
      </c>
      <c r="I70" s="2">
        <v>19.504370000000002</v>
      </c>
      <c r="J70" s="6">
        <v>60</v>
      </c>
      <c r="K70" s="11" t="s">
        <v>3</v>
      </c>
    </row>
    <row r="71" spans="1:11" s="1" customFormat="1" ht="14.25" x14ac:dyDescent="0.2">
      <c r="A71" s="8" t="s">
        <v>45</v>
      </c>
      <c r="B71" s="7">
        <v>14959</v>
      </c>
      <c r="C71" s="7">
        <v>324346</v>
      </c>
      <c r="D71" s="7">
        <v>71284</v>
      </c>
      <c r="E71" s="7">
        <v>395630</v>
      </c>
      <c r="F71" s="7">
        <v>23795</v>
      </c>
      <c r="G71" s="7">
        <v>7036</v>
      </c>
      <c r="H71" s="7">
        <v>30831</v>
      </c>
      <c r="I71" s="2">
        <v>12.83221</v>
      </c>
      <c r="J71" s="6">
        <v>100</v>
      </c>
      <c r="K71" s="11" t="s">
        <v>3</v>
      </c>
    </row>
    <row r="72" spans="1:11" s="1" customFormat="1" ht="14.25" x14ac:dyDescent="0.2">
      <c r="A72" s="8" t="s">
        <v>49</v>
      </c>
      <c r="B72" s="7">
        <v>12033</v>
      </c>
      <c r="C72" s="7">
        <v>76187</v>
      </c>
      <c r="D72" s="7">
        <v>17739</v>
      </c>
      <c r="E72" s="7">
        <v>93926</v>
      </c>
      <c r="F72" s="7">
        <v>5371</v>
      </c>
      <c r="G72" s="7">
        <v>4771</v>
      </c>
      <c r="H72" s="7">
        <v>10142</v>
      </c>
      <c r="I72" s="2">
        <v>9.2610899999999994</v>
      </c>
      <c r="J72" s="6">
        <v>25</v>
      </c>
      <c r="K72" s="11" t="s">
        <v>3</v>
      </c>
    </row>
    <row r="73" spans="1:11" s="1" customFormat="1" ht="14.25" x14ac:dyDescent="0.2">
      <c r="A73" s="8" t="s">
        <v>63</v>
      </c>
      <c r="B73" s="7">
        <v>11743</v>
      </c>
      <c r="C73" s="7">
        <v>35888</v>
      </c>
      <c r="D73" s="7">
        <v>15342</v>
      </c>
      <c r="E73" s="7">
        <v>51230</v>
      </c>
      <c r="F73" s="7">
        <v>4455</v>
      </c>
      <c r="G73" s="7">
        <v>5435</v>
      </c>
      <c r="H73" s="7">
        <v>9890</v>
      </c>
      <c r="I73" s="2">
        <v>5.1799799999999996</v>
      </c>
      <c r="J73" s="6">
        <v>96</v>
      </c>
      <c r="K73" s="11" t="s">
        <v>3</v>
      </c>
    </row>
    <row r="74" spans="1:11" s="1" customFormat="1" ht="14.25" x14ac:dyDescent="0.2">
      <c r="A74" s="8" t="s">
        <v>8</v>
      </c>
      <c r="B74" s="7">
        <v>10608</v>
      </c>
      <c r="C74" s="7">
        <v>71407</v>
      </c>
      <c r="D74" s="11" t="s">
        <v>93</v>
      </c>
      <c r="E74" s="7">
        <v>71407</v>
      </c>
      <c r="F74" s="7">
        <v>6780</v>
      </c>
      <c r="G74" s="7">
        <v>107</v>
      </c>
      <c r="H74" s="7">
        <v>6887</v>
      </c>
      <c r="I74" s="2">
        <v>10.36838</v>
      </c>
      <c r="J74" s="6">
        <v>65</v>
      </c>
      <c r="K74" s="11" t="s">
        <v>94</v>
      </c>
    </row>
    <row r="75" spans="1:11" s="1" customFormat="1" ht="14.25" x14ac:dyDescent="0.2">
      <c r="A75" s="8" t="s">
        <v>33</v>
      </c>
      <c r="B75" s="7">
        <v>10466</v>
      </c>
      <c r="C75" s="7">
        <v>15526</v>
      </c>
      <c r="D75" s="7">
        <v>1640</v>
      </c>
      <c r="E75" s="7">
        <v>17166</v>
      </c>
      <c r="F75" s="7">
        <v>9966</v>
      </c>
      <c r="G75" s="7">
        <v>4451</v>
      </c>
      <c r="H75" s="7">
        <v>14417</v>
      </c>
      <c r="I75" s="2">
        <v>1.19068</v>
      </c>
      <c r="J75" s="6">
        <v>20</v>
      </c>
      <c r="K75" s="11" t="s">
        <v>10</v>
      </c>
    </row>
    <row r="76" spans="1:11" s="1" customFormat="1" ht="14.25" x14ac:dyDescent="0.2">
      <c r="A76" s="8" t="s">
        <v>17</v>
      </c>
      <c r="B76" s="7">
        <v>10377</v>
      </c>
      <c r="C76" s="7">
        <v>42049</v>
      </c>
      <c r="D76" s="7">
        <v>17710</v>
      </c>
      <c r="E76" s="7">
        <v>59759</v>
      </c>
      <c r="F76" s="7">
        <v>4966</v>
      </c>
      <c r="G76" s="7">
        <v>2460</v>
      </c>
      <c r="H76" s="7">
        <v>7426</v>
      </c>
      <c r="I76" s="2">
        <v>8.0472699999999993</v>
      </c>
      <c r="J76" s="6">
        <v>50</v>
      </c>
      <c r="K76" s="11" t="s">
        <v>3</v>
      </c>
    </row>
    <row r="77" spans="1:11" s="1" customFormat="1" ht="14.25" x14ac:dyDescent="0.2">
      <c r="A77" s="8" t="s">
        <v>31</v>
      </c>
      <c r="B77" s="7">
        <v>8198</v>
      </c>
      <c r="C77" s="7">
        <v>26256</v>
      </c>
      <c r="D77" s="7">
        <v>4670</v>
      </c>
      <c r="E77" s="7">
        <v>30926</v>
      </c>
      <c r="F77" s="7">
        <v>7518</v>
      </c>
      <c r="G77" s="7">
        <v>4902</v>
      </c>
      <c r="H77" s="7">
        <v>12420</v>
      </c>
      <c r="I77" s="2">
        <v>2.4900199999999999</v>
      </c>
      <c r="J77" s="6">
        <v>0</v>
      </c>
      <c r="K77" s="11" t="s">
        <v>3</v>
      </c>
    </row>
    <row r="78" spans="1:11" s="1" customFormat="1" ht="14.25" x14ac:dyDescent="0.2">
      <c r="A78" s="8" t="s">
        <v>65</v>
      </c>
      <c r="B78" s="7">
        <v>6470</v>
      </c>
      <c r="C78" s="7">
        <v>128489</v>
      </c>
      <c r="D78" s="7">
        <v>36787</v>
      </c>
      <c r="E78" s="7">
        <v>165276</v>
      </c>
      <c r="F78" s="7">
        <v>6198</v>
      </c>
      <c r="G78" s="7">
        <v>2970</v>
      </c>
      <c r="H78" s="7">
        <v>9168</v>
      </c>
      <c r="I78" s="2">
        <v>18.02749</v>
      </c>
      <c r="J78" s="6">
        <v>10</v>
      </c>
      <c r="K78" s="11" t="s">
        <v>3</v>
      </c>
    </row>
    <row r="79" spans="1:11" s="1" customFormat="1" ht="14.25" x14ac:dyDescent="0.2">
      <c r="A79" s="8" t="s">
        <v>28</v>
      </c>
      <c r="B79" s="7">
        <v>4102</v>
      </c>
      <c r="C79" s="7">
        <v>16708</v>
      </c>
      <c r="D79" s="7">
        <v>2569</v>
      </c>
      <c r="E79" s="7">
        <v>19277</v>
      </c>
      <c r="F79" s="7">
        <v>1029</v>
      </c>
      <c r="G79" s="7">
        <v>373</v>
      </c>
      <c r="H79" s="7">
        <v>1402</v>
      </c>
      <c r="I79" s="2">
        <v>13.749639999999999</v>
      </c>
      <c r="J79" s="6">
        <v>0</v>
      </c>
      <c r="K79" s="11" t="s">
        <v>94</v>
      </c>
    </row>
    <row r="80" spans="1:11" s="1" customFormat="1" ht="14.25" x14ac:dyDescent="0.2">
      <c r="A80" s="8" t="s">
        <v>4</v>
      </c>
      <c r="B80" s="7">
        <v>2239</v>
      </c>
      <c r="C80" s="7">
        <v>5000</v>
      </c>
      <c r="D80" s="7">
        <v>1300</v>
      </c>
      <c r="E80" s="7">
        <v>6300</v>
      </c>
      <c r="F80" s="11" t="s">
        <v>93</v>
      </c>
      <c r="G80" s="11" t="s">
        <v>93</v>
      </c>
      <c r="H80" s="11" t="s">
        <v>72</v>
      </c>
      <c r="I80" s="2">
        <v>0</v>
      </c>
      <c r="J80" s="6">
        <v>0</v>
      </c>
      <c r="K80" s="11" t="s">
        <v>3</v>
      </c>
    </row>
    <row r="81" spans="1:11" s="18" customFormat="1" ht="20.100000000000001" customHeight="1" x14ac:dyDescent="0.2">
      <c r="A81" s="14" t="s">
        <v>82</v>
      </c>
      <c r="B81" s="15">
        <f t="shared" ref="B81:H81" si="0">SUM(B5:B80)</f>
        <v>19088212</v>
      </c>
      <c r="C81" s="15">
        <f t="shared" si="0"/>
        <v>92887168</v>
      </c>
      <c r="D81" s="15">
        <f t="shared" si="0"/>
        <v>34346702</v>
      </c>
      <c r="E81" s="15">
        <f t="shared" si="0"/>
        <v>127233870</v>
      </c>
      <c r="F81" s="15">
        <f t="shared" si="0"/>
        <v>10439570</v>
      </c>
      <c r="G81" s="15">
        <f t="shared" si="0"/>
        <v>606311</v>
      </c>
      <c r="H81" s="15">
        <f t="shared" si="0"/>
        <v>11045881</v>
      </c>
      <c r="I81" s="16"/>
      <c r="J81" s="17"/>
      <c r="K81" s="3" t="s">
        <v>95</v>
      </c>
    </row>
    <row r="82" spans="1:11" s="18" customFormat="1" ht="20.100000000000001" customHeight="1" x14ac:dyDescent="0.2">
      <c r="A82" s="14" t="s">
        <v>83</v>
      </c>
      <c r="B82" s="15"/>
      <c r="C82" s="15"/>
      <c r="D82" s="15"/>
      <c r="E82" s="15"/>
      <c r="F82" s="15"/>
      <c r="G82" s="15"/>
      <c r="H82" s="15"/>
      <c r="I82" s="16">
        <f>AVERAGE(I5:I80)</f>
        <v>9.7879182894736854</v>
      </c>
      <c r="J82" s="17">
        <f>AVERAGE(J5:J80)</f>
        <v>34.013157894736842</v>
      </c>
      <c r="K82" s="3" t="s">
        <v>96</v>
      </c>
    </row>
  </sheetData>
  <mergeCells count="2">
    <mergeCell ref="A1:B1"/>
    <mergeCell ref="A3:B3"/>
  </mergeCells>
  <printOptions horizontalCentered="1"/>
  <pageMargins left="0.5" right="0.5" top="0.75" bottom="0.75" header="0.5" footer="0.5"/>
  <pageSetup scale="69" orientation="landscape" r:id="rId1"/>
  <rowBreaks count="1" manualBreakCount="1">
    <brk id="4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LibPAS</vt:lpstr>
      <vt:lpstr>LibPAS!Print_Area</vt:lpstr>
      <vt:lpstr>LibPAS!Print_Titles</vt:lpstr>
    </vt:vector>
  </TitlesOfParts>
  <Company>Counting Opinions (SQUIRE) Ltd.</Company>
  <LinksUpToDate>false</LinksUpToDate>
  <SharedDoc>false</SharedDoc>
  <HyperlinkBase>http://www.countingopinions.com/pireports/report.php?f5d728aaa05bfa68059c122ca3fa396b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9 - Circulation &amp; Borrowers</dc:title>
  <dc:creator>Counting Opinions (SQUIRE) Ltd.</dc:creator>
  <cp:lastModifiedBy>Emmert, Kymberly D.</cp:lastModifiedBy>
  <cp:lastPrinted>2013-03-20T16:21:33Z</cp:lastPrinted>
  <dcterms:created xsi:type="dcterms:W3CDTF">2013-02-21T20:39:25Z</dcterms:created>
  <dcterms:modified xsi:type="dcterms:W3CDTF">2013-07-30T12:26:52Z</dcterms:modified>
</cp:coreProperties>
</file>