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10005" windowHeight="10005"/>
  </bookViews>
  <sheets>
    <sheet name="LibPAS" sheetId="1" r:id="rId1"/>
  </sheets>
  <definedNames>
    <definedName name="_xlnm.Print_Titles" localSheetId="0">LibPAS!$1:$4</definedName>
  </definedNames>
  <calcPr calcId="145621"/>
</workbook>
</file>

<file path=xl/calcChain.xml><?xml version="1.0" encoding="utf-8"?>
<calcChain xmlns="http://schemas.openxmlformats.org/spreadsheetml/2006/main">
  <c r="J85" i="1" l="1"/>
  <c r="I85" i="1" s="1"/>
  <c r="H85" i="1"/>
  <c r="G85" i="1"/>
  <c r="F85" i="1"/>
  <c r="E85" i="1"/>
  <c r="D85" i="1"/>
  <c r="C85" i="1"/>
  <c r="B85" i="1"/>
</calcChain>
</file>

<file path=xl/sharedStrings.xml><?xml version="1.0" encoding="utf-8"?>
<sst xmlns="http://schemas.openxmlformats.org/spreadsheetml/2006/main" count="108" uniqueCount="95">
  <si>
    <t>Location</t>
  </si>
  <si>
    <t>Altamonte Springs City Library</t>
  </si>
  <si>
    <t>Apalachicola Municipal Library</t>
  </si>
  <si>
    <t>Boca Raton Public Library</t>
  </si>
  <si>
    <t>Boynton Beach City Library</t>
  </si>
  <si>
    <t>Brevard County Public Libraries</t>
  </si>
  <si>
    <t>Brockway Memorial Library</t>
  </si>
  <si>
    <t>Broward County Libraries Division</t>
  </si>
  <si>
    <t>Charlotte County Library System</t>
  </si>
  <si>
    <t>Citrus County Library System</t>
  </si>
  <si>
    <t>Clay County Public Library</t>
  </si>
  <si>
    <t>Collier County Public Library</t>
  </si>
  <si>
    <t>Columbia County Public Library</t>
  </si>
  <si>
    <t>Delray Beach Public Library</t>
  </si>
  <si>
    <t>Doreen Gauthier Lighthouse Point Library</t>
  </si>
  <si>
    <t>Eustis Memorial Library</t>
  </si>
  <si>
    <t>Flagler County Public Library System</t>
  </si>
  <si>
    <t>Fort Myers Beach Library</t>
  </si>
  <si>
    <t>Gadsden County Public Library</t>
  </si>
  <si>
    <t>Heartland Library Cooperative</t>
  </si>
  <si>
    <t>Hendry County Library System</t>
  </si>
  <si>
    <t>Hernando County Public Library System</t>
  </si>
  <si>
    <t>Hialeah Public Libraries</t>
  </si>
  <si>
    <t>Hillsborough County Public Library Cooperative</t>
  </si>
  <si>
    <t>Indian River County Library System</t>
  </si>
  <si>
    <t>Indian Rocks Beach Library</t>
  </si>
  <si>
    <t>Jacksonville Public Library</t>
  </si>
  <si>
    <t>Lake County Library System</t>
  </si>
  <si>
    <t>Lake Park Public Library</t>
  </si>
  <si>
    <t>Lake Worth Public Library</t>
  </si>
  <si>
    <t>Lantana Public Library</t>
  </si>
  <si>
    <t>Lee County Library System</t>
  </si>
  <si>
    <t>Leon County Public Library System</t>
  </si>
  <si>
    <t>Lynn Haven Public Library</t>
  </si>
  <si>
    <t>Maitland Public Library</t>
  </si>
  <si>
    <t>Manatee County Public Library System</t>
  </si>
  <si>
    <t>Mandel Public Library of West Palm Beach</t>
  </si>
  <si>
    <t>Marion County Public Library System</t>
  </si>
  <si>
    <t>Martin County Library System</t>
  </si>
  <si>
    <t>Miami-Dade Public Library System</t>
  </si>
  <si>
    <t>Monroe County Public Library System</t>
  </si>
  <si>
    <t>Nassau County Public Library System</t>
  </si>
  <si>
    <t>New Port Richey Public Library</t>
  </si>
  <si>
    <t>New River Public Library Cooperative</t>
  </si>
  <si>
    <t>North Miami Beach Public Library</t>
  </si>
  <si>
    <t>North Miami Public Library</t>
  </si>
  <si>
    <t>North Palm Beach Library</t>
  </si>
  <si>
    <t>Northwest Regional Library System</t>
  </si>
  <si>
    <t>Oakland Park Library</t>
  </si>
  <si>
    <t>Okaloosa County Public Library Cooperative</t>
  </si>
  <si>
    <t>Orange County Library System</t>
  </si>
  <si>
    <t>Osceola County Library System</t>
  </si>
  <si>
    <t>PAL Public Library Cooperative</t>
  </si>
  <si>
    <t>Palm Beach County Library System</t>
  </si>
  <si>
    <t>Palm Springs Public Library</t>
  </si>
  <si>
    <t>Panhandle Public Library  Cooperative System</t>
  </si>
  <si>
    <t>Parkland Library</t>
  </si>
  <si>
    <t>Pasco County Library Cooperative</t>
  </si>
  <si>
    <t>Pinellas Public Library Cooperative</t>
  </si>
  <si>
    <t>Polk County Library Cooperative</t>
  </si>
  <si>
    <t>Richard C. Sullivan Public Library</t>
  </si>
  <si>
    <t>Riviera Beach Public Library</t>
  </si>
  <si>
    <t>Sanibel Public Library</t>
  </si>
  <si>
    <t>Santa Rosa County Library System</t>
  </si>
  <si>
    <t>Sarasota County Library System</t>
  </si>
  <si>
    <t>Seminole County Public Library System</t>
  </si>
  <si>
    <t>St. Johns County Public Library System</t>
  </si>
  <si>
    <t>St. Lucie County Library System</t>
  </si>
  <si>
    <t>Sumter County Public Library System</t>
  </si>
  <si>
    <t>Suwannee River Regional Library</t>
  </si>
  <si>
    <t>Three Rivers Regional Library System</t>
  </si>
  <si>
    <t>Taylor County Public Library</t>
  </si>
  <si>
    <t>Volusia County Public Library</t>
  </si>
  <si>
    <t>Walton County Public Library System</t>
  </si>
  <si>
    <t>West Florida Public Library</t>
  </si>
  <si>
    <t>Wilderness Coast Public Libraries</t>
  </si>
  <si>
    <t>Winter Park Public Library</t>
  </si>
  <si>
    <t>N/A=Not Applicable, NC-Not Counted, NR-Not Reported</t>
  </si>
  <si>
    <t>Service 
Area 
Population</t>
  </si>
  <si>
    <t>Total
Holdings
(Books,
Audio,
Video)</t>
  </si>
  <si>
    <t>Service Population Over 750,001</t>
  </si>
  <si>
    <t>Service Population 750,000 - 100,001</t>
  </si>
  <si>
    <t>Service Population 100,000 - 25,001</t>
  </si>
  <si>
    <t>Service Population 25,000 and Under</t>
  </si>
  <si>
    <t>Florida Total FY 2010-2011</t>
  </si>
  <si>
    <t>Print
Materials</t>
  </si>
  <si>
    <t>Electronic
Books
(eBooks)</t>
  </si>
  <si>
    <t>Electronic
Databases</t>
  </si>
  <si>
    <t>Print
Serial Subscriptions</t>
  </si>
  <si>
    <t>Audio -
Physical
Units</t>
  </si>
  <si>
    <t>Video -
Physical
Units</t>
  </si>
  <si>
    <t>Holdings
Per 
Capita (Books, Audio, Video)</t>
  </si>
  <si>
    <t>NC</t>
  </si>
  <si>
    <t>Table 24 - Materials in All Formats Per Capita - FY 2010-2011</t>
  </si>
  <si>
    <t>Data supplied to Division of Library and Information Services by public libraries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</si>
</sst>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8" formatCode="&quot;$&quot;#,##0.00_);[Red]\(&quot;$&quot;#,##0.00\)"/>
    <numFmt numFmtId="164" formatCode="@_[\*"/>
    <numFmt numFmtId="165" formatCode="#,##0_[\*"/>
    <numFmt numFmtId="166" formatCode="[&lt;=9999999]###\-####;\(###\)\ ###\-####"/>
    <numFmt numFmtId="167" formatCode="[&lt;=999999999999999]###\-####;\(###\)\ ###\-####\ \x#####"/>
    <numFmt numFmtId="168" formatCode="[&lt;=99999]00000;[&lt;=999999999]00000\-0000"/>
  </numFmts>
  <fonts count="23" x14ac:knownFonts="1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 tint="-0.3499862666707357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50">
    <xf numFmtId="0" fontId="0" fillId="0" borderId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8" fillId="26" borderId="0" applyNumberFormat="0" applyBorder="0" applyAlignment="0" applyProtection="0"/>
    <xf numFmtId="0" fontId="9" fillId="27" borderId="5" applyNumberFormat="0" applyAlignment="0" applyProtection="0"/>
    <xf numFmtId="0" fontId="10" fillId="28" borderId="6" applyNumberFormat="0" applyAlignment="0" applyProtection="0"/>
    <xf numFmtId="0" fontId="11" fillId="0" borderId="0" applyNumberFormat="0" applyFill="0" applyBorder="0" applyAlignment="0" applyProtection="0"/>
    <xf numFmtId="0" fontId="12" fillId="29" borderId="0" applyNumberFormat="0" applyBorder="0" applyAlignment="0" applyProtection="0"/>
    <xf numFmtId="0" fontId="13" fillId="0" borderId="7" applyNumberFormat="0" applyFill="0" applyAlignment="0" applyProtection="0"/>
    <xf numFmtId="0" fontId="14" fillId="0" borderId="8" applyNumberFormat="0" applyFill="0" applyAlignment="0" applyProtection="0"/>
    <xf numFmtId="0" fontId="15" fillId="0" borderId="9" applyNumberFormat="0" applyFill="0" applyAlignment="0" applyProtection="0"/>
    <xf numFmtId="0" fontId="15" fillId="0" borderId="0" applyNumberFormat="0" applyFill="0" applyBorder="0" applyAlignment="0" applyProtection="0"/>
    <xf numFmtId="0" fontId="16" fillId="30" borderId="5" applyNumberFormat="0" applyAlignment="0" applyProtection="0"/>
    <xf numFmtId="0" fontId="17" fillId="0" borderId="10" applyNumberFormat="0" applyFill="0" applyAlignment="0" applyProtection="0"/>
    <xf numFmtId="0" fontId="18" fillId="31" borderId="0" applyNumberFormat="0" applyBorder="0" applyAlignment="0" applyProtection="0"/>
    <xf numFmtId="0" fontId="1" fillId="0" borderId="0"/>
    <xf numFmtId="0" fontId="1" fillId="0" borderId="0"/>
    <xf numFmtId="0" fontId="6" fillId="32" borderId="11" applyNumberFormat="0" applyFont="0" applyAlignment="0" applyProtection="0"/>
    <xf numFmtId="0" fontId="6" fillId="32" borderId="11" applyNumberFormat="0" applyFont="0" applyAlignment="0" applyProtection="0"/>
    <xf numFmtId="0" fontId="6" fillId="32" borderId="11" applyNumberFormat="0" applyFont="0" applyAlignment="0" applyProtection="0"/>
    <xf numFmtId="0" fontId="19" fillId="27" borderId="12" applyNumberFormat="0" applyAlignment="0" applyProtection="0"/>
    <xf numFmtId="8" fontId="5" fillId="0" borderId="0" applyFont="0" applyFill="0" applyBorder="0" applyAlignment="0" applyProtection="0"/>
    <xf numFmtId="8" fontId="1" fillId="0" borderId="0" applyFont="0" applyFill="0" applyBorder="0" applyAlignment="0" applyProtection="0"/>
    <xf numFmtId="8" fontId="1" fillId="0" borderId="0" applyFont="0" applyFill="0" applyBorder="0" applyAlignment="0" applyProtection="0"/>
    <xf numFmtId="8" fontId="1" fillId="0" borderId="0" applyFont="0" applyFill="0" applyBorder="0" applyAlignment="0" applyProtection="0"/>
    <xf numFmtId="22" fontId="5" fillId="0" borderId="0" applyFont="0" applyFill="0" applyBorder="0" applyAlignment="0" applyProtection="0"/>
    <xf numFmtId="22" fontId="1" fillId="0" borderId="0" applyFont="0" applyFill="0" applyBorder="0" applyAlignment="0" applyProtection="0"/>
    <xf numFmtId="22" fontId="1" fillId="0" borderId="0" applyFont="0" applyFill="0" applyBorder="0" applyAlignment="0" applyProtection="0"/>
    <xf numFmtId="22" fontId="1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1" fillId="0" borderId="0" applyFont="0" applyFill="0" applyBorder="0" applyAlignment="0" applyProtection="0"/>
    <xf numFmtId="3" fontId="1" fillId="0" borderId="0" applyFont="0" applyFill="0" applyBorder="0" applyAlignment="0" applyProtection="0"/>
    <xf numFmtId="3" fontId="1" fillId="0" borderId="0" applyFont="0" applyFill="0" applyBorder="0" applyAlignment="0" applyProtection="0"/>
    <xf numFmtId="165" fontId="5" fillId="0" borderId="0" applyFont="0" applyFill="0" applyBorder="0" applyAlignment="0" applyProtection="0"/>
    <xf numFmtId="15" fontId="5" fillId="0" borderId="0" applyFont="0" applyFill="0" applyBorder="0" applyAlignment="0" applyProtection="0"/>
    <xf numFmtId="15" fontId="1" fillId="0" borderId="0" applyFont="0" applyFill="0" applyBorder="0" applyAlignment="0" applyProtection="0"/>
    <xf numFmtId="15" fontId="1" fillId="0" borderId="0" applyFont="0" applyFill="0" applyBorder="0" applyAlignment="0" applyProtection="0"/>
    <xf numFmtId="15" fontId="1" fillId="0" borderId="0" applyFont="0" applyFill="0" applyBorder="0" applyAlignment="0" applyProtection="0"/>
    <xf numFmtId="19" fontId="5" fillId="0" borderId="0" applyFont="0" applyFill="0" applyBorder="0" applyAlignment="0" applyProtection="0"/>
    <xf numFmtId="19" fontId="1" fillId="0" borderId="0" applyFont="0" applyFill="0" applyBorder="0" applyAlignment="0" applyProtection="0"/>
    <xf numFmtId="19" fontId="1" fillId="0" borderId="0" applyFont="0" applyFill="0" applyBorder="0" applyAlignment="0" applyProtection="0"/>
    <xf numFmtId="19" fontId="1" fillId="0" borderId="0" applyFont="0" applyFill="0" applyBorder="0" applyAlignment="0" applyProtection="0"/>
    <xf numFmtId="15" fontId="5" fillId="0" borderId="0" applyFont="0" applyFill="0" applyBorder="0" applyAlignment="0" applyProtection="0"/>
    <xf numFmtId="15" fontId="1" fillId="0" borderId="0" applyFont="0" applyFill="0" applyBorder="0" applyAlignment="0" applyProtection="0"/>
    <xf numFmtId="15" fontId="1" fillId="0" borderId="0" applyFont="0" applyFill="0" applyBorder="0" applyAlignment="0" applyProtection="0"/>
    <xf numFmtId="15" fontId="1" fillId="0" borderId="0" applyFont="0" applyFill="0" applyBorder="0" applyAlignment="0" applyProtection="0"/>
    <xf numFmtId="18" fontId="5" fillId="0" borderId="0" applyFont="0" applyFill="0" applyBorder="0" applyAlignment="0" applyProtection="0"/>
    <xf numFmtId="18" fontId="1" fillId="0" borderId="0" applyFont="0" applyFill="0" applyBorder="0" applyAlignment="0" applyProtection="0"/>
    <xf numFmtId="18" fontId="1" fillId="0" borderId="0" applyFont="0" applyFill="0" applyBorder="0" applyAlignment="0" applyProtection="0"/>
    <xf numFmtId="18" fontId="1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 applyNumberFormat="0" applyFont="0" applyFill="0" applyBorder="0" applyProtection="0">
      <alignment horizontal="left" vertical="center"/>
    </xf>
    <xf numFmtId="0" fontId="1" fillId="0" borderId="0" applyNumberFormat="0" applyFont="0" applyFill="0" applyBorder="0" applyProtection="0">
      <alignment horizontal="left" vertical="center"/>
    </xf>
    <xf numFmtId="0" fontId="1" fillId="0" borderId="0" applyNumberFormat="0" applyFont="0" applyFill="0" applyBorder="0" applyProtection="0">
      <alignment horizontal="left" vertical="center"/>
    </xf>
    <xf numFmtId="0" fontId="1" fillId="0" borderId="0" applyNumberFormat="0" applyFont="0" applyFill="0" applyBorder="0" applyProtection="0">
      <alignment horizontal="left" vertical="center"/>
    </xf>
    <xf numFmtId="164" fontId="5" fillId="0" borderId="0" applyFont="0" applyFill="0" applyBorder="0" applyProtection="0">
      <alignment horizontal="left" vertical="center"/>
    </xf>
    <xf numFmtId="14" fontId="5" fillId="0" borderId="0" applyFont="0" applyFill="0" applyBorder="0" applyAlignment="0" applyProtection="0"/>
    <xf numFmtId="14" fontId="1" fillId="0" borderId="0" applyFont="0" applyFill="0" applyBorder="0" applyAlignment="0" applyProtection="0"/>
    <xf numFmtId="14" fontId="1" fillId="0" borderId="0" applyFont="0" applyFill="0" applyBorder="0" applyAlignment="0" applyProtection="0"/>
    <xf numFmtId="14" fontId="1" fillId="0" borderId="0" applyFont="0" applyFill="0" applyBorder="0" applyAlignment="0" applyProtection="0"/>
    <xf numFmtId="14" fontId="5" fillId="0" borderId="0" applyFont="0" applyFill="0" applyBorder="0" applyAlignment="0" applyProtection="0"/>
    <xf numFmtId="20" fontId="5" fillId="0" borderId="0" applyFont="0" applyFill="0" applyBorder="0" applyAlignment="0" applyProtection="0"/>
    <xf numFmtId="20" fontId="1" fillId="0" borderId="0" applyFont="0" applyFill="0" applyBorder="0" applyAlignment="0" applyProtection="0"/>
    <xf numFmtId="20" fontId="1" fillId="0" borderId="0" applyFont="0" applyFill="0" applyBorder="0" applyAlignment="0" applyProtection="0"/>
    <xf numFmtId="20" fontId="1" fillId="0" borderId="0" applyFont="0" applyFill="0" applyBorder="0" applyAlignment="0" applyProtection="0"/>
    <xf numFmtId="20" fontId="5" fillId="0" borderId="0" applyFont="0" applyFill="0" applyBorder="0" applyAlignment="0" applyProtection="0"/>
    <xf numFmtId="4" fontId="5" fillId="0" borderId="0" applyFont="0" applyFill="0" applyBorder="0" applyAlignment="0" applyProtection="0"/>
    <xf numFmtId="4" fontId="1" fillId="0" borderId="0" applyFont="0" applyFill="0" applyBorder="0" applyAlignment="0" applyProtection="0"/>
    <xf numFmtId="4" fontId="1" fillId="0" borderId="0" applyFont="0" applyFill="0" applyBorder="0" applyAlignment="0" applyProtection="0"/>
    <xf numFmtId="4" fontId="1" fillId="0" borderId="0" applyFont="0" applyFill="0" applyBorder="0" applyAlignment="0" applyProtection="0"/>
    <xf numFmtId="0" fontId="5" fillId="0" borderId="0" applyNumberFormat="0" applyFont="0" applyFill="0" applyBorder="0" applyProtection="0">
      <alignment horizontal="left" vertical="center"/>
    </xf>
    <xf numFmtId="0" fontId="1" fillId="0" borderId="0" applyNumberFormat="0" applyFont="0" applyFill="0" applyBorder="0" applyProtection="0">
      <alignment horizontal="left" vertical="center"/>
    </xf>
    <xf numFmtId="0" fontId="1" fillId="0" borderId="0" applyNumberFormat="0" applyFont="0" applyFill="0" applyBorder="0" applyProtection="0">
      <alignment horizontal="left" vertical="center"/>
    </xf>
    <xf numFmtId="0" fontId="1" fillId="0" borderId="0" applyNumberFormat="0" applyFont="0" applyFill="0" applyBorder="0" applyProtection="0">
      <alignment horizontal="left" vertical="center"/>
    </xf>
    <xf numFmtId="164" fontId="5" fillId="0" borderId="0" applyFont="0" applyFill="0" applyBorder="0" applyProtection="0">
      <alignment horizontal="left" vertical="center"/>
    </xf>
    <xf numFmtId="168" fontId="5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13" applyNumberFormat="0" applyFill="0" applyAlignment="0" applyProtection="0"/>
    <xf numFmtId="0" fontId="22" fillId="0" borderId="0" applyNumberFormat="0" applyFill="0" applyBorder="0" applyAlignment="0" applyProtection="0"/>
  </cellStyleXfs>
  <cellXfs count="25">
    <xf numFmtId="0" fontId="0" fillId="0" borderId="0" xfId="0"/>
    <xf numFmtId="0" fontId="3" fillId="0" borderId="1" xfId="0" applyFont="1" applyFill="1" applyBorder="1" applyAlignment="1">
      <alignment horizontal="left"/>
    </xf>
    <xf numFmtId="3" fontId="3" fillId="0" borderId="1" xfId="79" applyNumberFormat="1" applyFont="1" applyBorder="1"/>
    <xf numFmtId="4" fontId="3" fillId="0" borderId="1" xfId="0" applyNumberFormat="1" applyFont="1" applyBorder="1"/>
    <xf numFmtId="3" fontId="3" fillId="0" borderId="1" xfId="0" applyNumberFormat="1" applyFont="1" applyBorder="1"/>
    <xf numFmtId="0" fontId="3" fillId="0" borderId="1" xfId="137" applyFont="1" applyBorder="1" applyAlignment="1">
      <alignment horizontal="right" vertical="center"/>
    </xf>
    <xf numFmtId="3" fontId="3" fillId="0" borderId="1" xfId="79" applyNumberFormat="1" applyFont="1" applyBorder="1" applyAlignment="1">
      <alignment horizontal="right"/>
    </xf>
    <xf numFmtId="4" fontId="3" fillId="0" borderId="1" xfId="0" applyNumberFormat="1" applyFont="1" applyBorder="1" applyAlignment="1">
      <alignment horizontal="right"/>
    </xf>
    <xf numFmtId="0" fontId="3" fillId="0" borderId="0" xfId="0" applyFont="1"/>
    <xf numFmtId="0" fontId="2" fillId="33" borderId="1" xfId="0" applyFont="1" applyFill="1" applyBorder="1" applyAlignment="1">
      <alignment horizontal="left" vertical="top" wrapText="1"/>
    </xf>
    <xf numFmtId="0" fontId="2" fillId="33" borderId="1" xfId="0" applyFont="1" applyFill="1" applyBorder="1" applyAlignment="1">
      <alignment horizontal="center" vertical="top" wrapText="1"/>
    </xf>
    <xf numFmtId="0" fontId="2" fillId="33" borderId="2" xfId="61" applyFont="1" applyFill="1" applyBorder="1" applyAlignment="1">
      <alignment vertical="center"/>
    </xf>
    <xf numFmtId="0" fontId="2" fillId="33" borderId="3" xfId="61" applyFont="1" applyFill="1" applyBorder="1" applyAlignment="1">
      <alignment vertical="center"/>
    </xf>
    <xf numFmtId="0" fontId="2" fillId="33" borderId="4" xfId="61" applyFont="1" applyFill="1" applyBorder="1" applyAlignment="1">
      <alignment vertical="center"/>
    </xf>
    <xf numFmtId="0" fontId="2" fillId="33" borderId="1" xfId="61" applyFont="1" applyFill="1" applyBorder="1" applyAlignment="1">
      <alignment horizontal="left" vertical="center"/>
    </xf>
    <xf numFmtId="3" fontId="2" fillId="33" borderId="1" xfId="79" applyNumberFormat="1" applyFont="1" applyFill="1" applyBorder="1" applyAlignment="1">
      <alignment vertical="center"/>
    </xf>
    <xf numFmtId="2" fontId="2" fillId="33" borderId="1" xfId="0" applyNumberFormat="1" applyFont="1" applyFill="1" applyBorder="1" applyAlignment="1">
      <alignment vertical="center"/>
    </xf>
    <xf numFmtId="0" fontId="3" fillId="0" borderId="0" xfId="0" applyFont="1" applyAlignment="1">
      <alignment vertical="center"/>
    </xf>
    <xf numFmtId="0" fontId="4" fillId="33" borderId="2" xfId="61" applyFont="1" applyFill="1" applyBorder="1" applyAlignment="1">
      <alignment vertical="center"/>
    </xf>
    <xf numFmtId="0" fontId="1" fillId="0" borderId="2" xfId="61" applyFont="1" applyBorder="1" applyAlignment="1"/>
    <xf numFmtId="0" fontId="1" fillId="0" borderId="3" xfId="61" applyFont="1" applyBorder="1" applyAlignment="1"/>
    <xf numFmtId="0" fontId="1" fillId="0" borderId="4" xfId="61" applyFont="1" applyBorder="1" applyAlignment="1"/>
    <xf numFmtId="0" fontId="1" fillId="33" borderId="3" xfId="61" applyFill="1" applyBorder="1" applyAlignment="1">
      <alignment vertical="center"/>
    </xf>
    <xf numFmtId="0" fontId="1" fillId="33" borderId="4" xfId="61" applyFill="1" applyBorder="1" applyAlignment="1">
      <alignment vertical="center"/>
    </xf>
    <xf numFmtId="3" fontId="3" fillId="0" borderId="1" xfId="79" applyNumberFormat="1" applyFont="1" applyFill="1" applyBorder="1"/>
  </cellXfs>
  <cellStyles count="150">
    <cellStyle name="20% - Accent1" xfId="1" builtinId="30" customBuiltin="1"/>
    <cellStyle name="20% - Accent1 2" xfId="2"/>
    <cellStyle name="20% - Accent1 3" xfId="3"/>
    <cellStyle name="20% - Accent2" xfId="4" builtinId="34" customBuiltin="1"/>
    <cellStyle name="20% - Accent2 2" xfId="5"/>
    <cellStyle name="20% - Accent2 3" xfId="6"/>
    <cellStyle name="20% - Accent3" xfId="7" builtinId="38" customBuiltin="1"/>
    <cellStyle name="20% - Accent3 2" xfId="8"/>
    <cellStyle name="20% - Accent3 3" xfId="9"/>
    <cellStyle name="20% - Accent4" xfId="10" builtinId="42" customBuiltin="1"/>
    <cellStyle name="20% - Accent4 2" xfId="11"/>
    <cellStyle name="20% - Accent4 3" xfId="12"/>
    <cellStyle name="20% - Accent5" xfId="13" builtinId="46" customBuiltin="1"/>
    <cellStyle name="20% - Accent5 2" xfId="14"/>
    <cellStyle name="20% - Accent5 3" xfId="15"/>
    <cellStyle name="20% - Accent6" xfId="16" builtinId="50" customBuiltin="1"/>
    <cellStyle name="20% - Accent6 2" xfId="17"/>
    <cellStyle name="20% - Accent6 3" xfId="18"/>
    <cellStyle name="40% - Accent1" xfId="19" builtinId="31" customBuiltin="1"/>
    <cellStyle name="40% - Accent1 2" xfId="20"/>
    <cellStyle name="40% - Accent1 3" xfId="21"/>
    <cellStyle name="40% - Accent2" xfId="22" builtinId="35" customBuiltin="1"/>
    <cellStyle name="40% - Accent2 2" xfId="23"/>
    <cellStyle name="40% - Accent2 3" xfId="24"/>
    <cellStyle name="40% - Accent3" xfId="25" builtinId="39" customBuiltin="1"/>
    <cellStyle name="40% - Accent3 2" xfId="26"/>
    <cellStyle name="40% - Accent3 3" xfId="27"/>
    <cellStyle name="40% - Accent4" xfId="28" builtinId="43" customBuiltin="1"/>
    <cellStyle name="40% - Accent4 2" xfId="29"/>
    <cellStyle name="40% - Accent4 3" xfId="30"/>
    <cellStyle name="40% - Accent5" xfId="31" builtinId="47" customBuiltin="1"/>
    <cellStyle name="40% - Accent5 2" xfId="32"/>
    <cellStyle name="40% - Accent5 3" xfId="33"/>
    <cellStyle name="40% - Accent6" xfId="34" builtinId="51" customBuiltin="1"/>
    <cellStyle name="40% - Accent6 2" xfId="35"/>
    <cellStyle name="40% - Accent6 3" xfId="36"/>
    <cellStyle name="60% - Accent1" xfId="37" builtinId="32" customBuiltin="1"/>
    <cellStyle name="60% - Accent2" xfId="38" builtinId="36" customBuiltin="1"/>
    <cellStyle name="60% - Accent3" xfId="39" builtinId="40" customBuiltin="1"/>
    <cellStyle name="60% - Accent4" xfId="40" builtinId="44" customBuiltin="1"/>
    <cellStyle name="60% - Accent5" xfId="41" builtinId="48" customBuiltin="1"/>
    <cellStyle name="60% - Accent6" xfId="42" builtinId="52" customBuiltin="1"/>
    <cellStyle name="Accent1" xfId="43" builtinId="29" customBuiltin="1"/>
    <cellStyle name="Accent2" xfId="44" builtinId="33" customBuiltin="1"/>
    <cellStyle name="Accent3" xfId="45" builtinId="37" customBuiltin="1"/>
    <cellStyle name="Accent4" xfId="46" builtinId="41" customBuiltin="1"/>
    <cellStyle name="Accent5" xfId="47" builtinId="45" customBuiltin="1"/>
    <cellStyle name="Accent6" xfId="48" builtinId="49" customBuiltin="1"/>
    <cellStyle name="Bad" xfId="49" builtinId="27" customBuiltin="1"/>
    <cellStyle name="Calculation" xfId="50" builtinId="22" customBuiltin="1"/>
    <cellStyle name="Check Cell" xfId="51" builtinId="23" customBuiltin="1"/>
    <cellStyle name="Explanatory Text" xfId="52" builtinId="53" customBuiltin="1"/>
    <cellStyle name="Good" xfId="53" builtinId="26" customBuiltin="1"/>
    <cellStyle name="Heading 1" xfId="54" builtinId="16" customBuiltin="1"/>
    <cellStyle name="Heading 2" xfId="55" builtinId="17" customBuiltin="1"/>
    <cellStyle name="Heading 3" xfId="56" builtinId="18" customBuiltin="1"/>
    <cellStyle name="Heading 4" xfId="57" builtinId="19" customBuiltin="1"/>
    <cellStyle name="Input" xfId="58" builtinId="20" customBuiltin="1"/>
    <cellStyle name="Linked Cell" xfId="59" builtinId="24" customBuiltin="1"/>
    <cellStyle name="Neutral" xfId="60" builtinId="28" customBuiltin="1"/>
    <cellStyle name="Normal" xfId="0" builtinId="0" customBuiltin="1"/>
    <cellStyle name="Normal 2" xfId="61"/>
    <cellStyle name="Normal 3" xfId="62"/>
    <cellStyle name="Note" xfId="63" builtinId="10" customBuiltin="1"/>
    <cellStyle name="Note 2" xfId="64"/>
    <cellStyle name="Note 3" xfId="65"/>
    <cellStyle name="Output" xfId="66" builtinId="21" customBuiltin="1"/>
    <cellStyle name="sCurrency" xfId="67"/>
    <cellStyle name="sCurrency 2" xfId="68"/>
    <cellStyle name="sCurrency 3" xfId="69"/>
    <cellStyle name="sCurrency 4" xfId="70"/>
    <cellStyle name="sDate" xfId="71"/>
    <cellStyle name="sDate 2" xfId="72"/>
    <cellStyle name="sDate 3" xfId="73"/>
    <cellStyle name="sDate 4" xfId="74"/>
    <cellStyle name="sDecimal" xfId="75"/>
    <cellStyle name="sDecimal 2" xfId="76"/>
    <cellStyle name="sDecimal 3" xfId="77"/>
    <cellStyle name="sDecimal 4" xfId="78"/>
    <cellStyle name="sInteger" xfId="79"/>
    <cellStyle name="sInteger 2" xfId="80"/>
    <cellStyle name="sInteger 3" xfId="81"/>
    <cellStyle name="sInteger 4" xfId="82"/>
    <cellStyle name="sInteger_c" xfId="83"/>
    <cellStyle name="sLongDate" xfId="84"/>
    <cellStyle name="sLongDate 2" xfId="85"/>
    <cellStyle name="sLongDate 3" xfId="86"/>
    <cellStyle name="sLongDate 4" xfId="87"/>
    <cellStyle name="sLongTime" xfId="88"/>
    <cellStyle name="sLongTime 2" xfId="89"/>
    <cellStyle name="sLongTime 3" xfId="90"/>
    <cellStyle name="sLongTime 4" xfId="91"/>
    <cellStyle name="sMediumDate" xfId="92"/>
    <cellStyle name="sMediumDate 2" xfId="93"/>
    <cellStyle name="sMediumDate 3" xfId="94"/>
    <cellStyle name="sMediumDate 4" xfId="95"/>
    <cellStyle name="sMediumTime" xfId="96"/>
    <cellStyle name="sMediumTime 2" xfId="97"/>
    <cellStyle name="sMediumTime 3" xfId="98"/>
    <cellStyle name="sMediumTime 4" xfId="99"/>
    <cellStyle name="sNumber" xfId="100"/>
    <cellStyle name="sNumber 2" xfId="101"/>
    <cellStyle name="sNumber 3" xfId="102"/>
    <cellStyle name="sNumber 4" xfId="103"/>
    <cellStyle name="sNumber_c" xfId="104"/>
    <cellStyle name="sPercent" xfId="105"/>
    <cellStyle name="sPercent 2" xfId="106"/>
    <cellStyle name="sPercent 3" xfId="107"/>
    <cellStyle name="sPercent 4" xfId="108"/>
    <cellStyle name="sPhone" xfId="109"/>
    <cellStyle name="sPhone 2" xfId="110"/>
    <cellStyle name="sPhone 3" xfId="111"/>
    <cellStyle name="sPhone 4" xfId="112"/>
    <cellStyle name="sPhoneExt" xfId="113"/>
    <cellStyle name="sPhoneExt 2" xfId="114"/>
    <cellStyle name="sPhoneExt 3" xfId="115"/>
    <cellStyle name="sPhoneExt 4" xfId="116"/>
    <cellStyle name="sPhoneExt_c" xfId="117"/>
    <cellStyle name="sRichText" xfId="118"/>
    <cellStyle name="sRichText 2" xfId="119"/>
    <cellStyle name="sRichText 3" xfId="120"/>
    <cellStyle name="sRichText 4" xfId="121"/>
    <cellStyle name="sRichText_c" xfId="122"/>
    <cellStyle name="sShortDate" xfId="123"/>
    <cellStyle name="sShortDate 2" xfId="124"/>
    <cellStyle name="sShortDate 3" xfId="125"/>
    <cellStyle name="sShortDate 4" xfId="126"/>
    <cellStyle name="sShortDate_c" xfId="127"/>
    <cellStyle name="sShortTime" xfId="128"/>
    <cellStyle name="sShortTime 2" xfId="129"/>
    <cellStyle name="sShortTime 3" xfId="130"/>
    <cellStyle name="sShortTime 4" xfId="131"/>
    <cellStyle name="sShortTime_c" xfId="132"/>
    <cellStyle name="sStandard" xfId="133"/>
    <cellStyle name="sStandard 2" xfId="134"/>
    <cellStyle name="sStandard 3" xfId="135"/>
    <cellStyle name="sStandard 4" xfId="136"/>
    <cellStyle name="sText" xfId="137"/>
    <cellStyle name="sText 2" xfId="138"/>
    <cellStyle name="sText 3" xfId="139"/>
    <cellStyle name="sText 4" xfId="140"/>
    <cellStyle name="sText_c" xfId="141"/>
    <cellStyle name="sZip" xfId="142"/>
    <cellStyle name="sZip 2" xfId="143"/>
    <cellStyle name="sZip 3" xfId="144"/>
    <cellStyle name="sZip 4" xfId="145"/>
    <cellStyle name="sZip_c" xfId="146"/>
    <cellStyle name="Title" xfId="147" builtinId="15" customBuiltin="1"/>
    <cellStyle name="Total" xfId="148" builtinId="25" customBuiltin="1"/>
    <cellStyle name="Warning Text" xfId="149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5"/>
  <sheetViews>
    <sheetView tabSelected="1" zoomScaleNormal="100" workbookViewId="0">
      <selection activeCell="G5" sqref="G5"/>
    </sheetView>
  </sheetViews>
  <sheetFormatPr defaultRowHeight="12.75" x14ac:dyDescent="0.2"/>
  <cols>
    <col min="1" max="1" width="45.7109375" customWidth="1"/>
    <col min="2" max="3" width="12.7109375" customWidth="1"/>
    <col min="4" max="4" width="15.7109375" customWidth="1"/>
    <col min="5" max="5" width="12.7109375" customWidth="1"/>
    <col min="6" max="6" width="14.7109375" customWidth="1"/>
    <col min="7" max="10" width="12.7109375" customWidth="1"/>
  </cols>
  <sheetData>
    <row r="1" spans="1:10" ht="20.100000000000001" customHeight="1" x14ac:dyDescent="0.2">
      <c r="A1" s="18" t="s">
        <v>93</v>
      </c>
      <c r="B1" s="22"/>
      <c r="C1" s="22"/>
      <c r="D1" s="23"/>
    </row>
    <row r="2" spans="1:10" ht="15" customHeight="1" x14ac:dyDescent="0.2">
      <c r="A2" s="19" t="s">
        <v>94</v>
      </c>
      <c r="B2" s="20"/>
      <c r="C2" s="20"/>
      <c r="D2" s="21"/>
    </row>
    <row r="3" spans="1:10" ht="15" customHeight="1" x14ac:dyDescent="0.2">
      <c r="A3" s="19" t="s">
        <v>77</v>
      </c>
      <c r="B3" s="20"/>
      <c r="C3" s="20"/>
      <c r="D3" s="21"/>
    </row>
    <row r="4" spans="1:10" ht="90" x14ac:dyDescent="0.2">
      <c r="A4" s="9" t="s">
        <v>0</v>
      </c>
      <c r="B4" s="10" t="s">
        <v>78</v>
      </c>
      <c r="C4" s="10" t="s">
        <v>85</v>
      </c>
      <c r="D4" s="10" t="s">
        <v>86</v>
      </c>
      <c r="E4" s="10" t="s">
        <v>87</v>
      </c>
      <c r="F4" s="10" t="s">
        <v>88</v>
      </c>
      <c r="G4" s="10" t="s">
        <v>89</v>
      </c>
      <c r="H4" s="10" t="s">
        <v>90</v>
      </c>
      <c r="I4" s="10" t="s">
        <v>91</v>
      </c>
      <c r="J4" s="10" t="s">
        <v>79</v>
      </c>
    </row>
    <row r="5" spans="1:10" s="8" customFormat="1" ht="20.100000000000001" customHeight="1" x14ac:dyDescent="0.2">
      <c r="A5" s="11" t="s">
        <v>80</v>
      </c>
      <c r="B5" s="12"/>
      <c r="C5" s="12"/>
      <c r="D5" s="12"/>
      <c r="E5" s="12"/>
      <c r="F5" s="12"/>
      <c r="G5" s="12"/>
      <c r="H5" s="12"/>
      <c r="I5" s="12"/>
      <c r="J5" s="13"/>
    </row>
    <row r="6" spans="1:10" ht="14.25" x14ac:dyDescent="0.2">
      <c r="A6" s="1" t="s">
        <v>26</v>
      </c>
      <c r="B6" s="2">
        <v>864601</v>
      </c>
      <c r="C6" s="2">
        <v>2365983</v>
      </c>
      <c r="D6" s="2">
        <v>15598</v>
      </c>
      <c r="E6" s="2">
        <v>169</v>
      </c>
      <c r="F6" s="2">
        <v>2826</v>
      </c>
      <c r="G6" s="2">
        <v>237391</v>
      </c>
      <c r="H6" s="2">
        <v>262597</v>
      </c>
      <c r="I6" s="3">
        <v>3.3147899999999999</v>
      </c>
      <c r="J6" s="4">
        <v>2865971</v>
      </c>
    </row>
    <row r="7" spans="1:10" ht="14.25" x14ac:dyDescent="0.2">
      <c r="A7" s="1" t="s">
        <v>58</v>
      </c>
      <c r="B7" s="2">
        <v>895406</v>
      </c>
      <c r="C7" s="2">
        <v>1980677</v>
      </c>
      <c r="D7" s="2">
        <v>160982</v>
      </c>
      <c r="E7" s="24">
        <v>131</v>
      </c>
      <c r="F7" s="2">
        <v>4496</v>
      </c>
      <c r="G7" s="2">
        <v>117421</v>
      </c>
      <c r="H7" s="2">
        <v>146952</v>
      </c>
      <c r="I7" s="3">
        <v>2.5072999999999999</v>
      </c>
      <c r="J7" s="4">
        <v>2245050</v>
      </c>
    </row>
    <row r="8" spans="1:10" ht="14.25" x14ac:dyDescent="0.2">
      <c r="A8" s="1" t="s">
        <v>53</v>
      </c>
      <c r="B8" s="2">
        <v>880417</v>
      </c>
      <c r="C8" s="2">
        <v>1720727</v>
      </c>
      <c r="D8" s="2">
        <v>5926</v>
      </c>
      <c r="E8" s="2">
        <v>129</v>
      </c>
      <c r="F8" s="2">
        <v>3468</v>
      </c>
      <c r="G8" s="2">
        <v>134299</v>
      </c>
      <c r="H8" s="2">
        <v>174528</v>
      </c>
      <c r="I8" s="3">
        <v>2.3052199999999998</v>
      </c>
      <c r="J8" s="4">
        <v>2029554</v>
      </c>
    </row>
    <row r="9" spans="1:10" ht="14.25" x14ac:dyDescent="0.2">
      <c r="A9" s="1" t="s">
        <v>23</v>
      </c>
      <c r="B9" s="2">
        <v>1238951</v>
      </c>
      <c r="C9" s="2">
        <v>2029126</v>
      </c>
      <c r="D9" s="2">
        <v>74451</v>
      </c>
      <c r="E9" s="2">
        <v>151</v>
      </c>
      <c r="F9" s="2">
        <v>3529</v>
      </c>
      <c r="G9" s="2">
        <v>130897</v>
      </c>
      <c r="H9" s="2">
        <v>258052</v>
      </c>
      <c r="I9" s="3">
        <v>1.9517100000000001</v>
      </c>
      <c r="J9" s="4">
        <v>2418075</v>
      </c>
    </row>
    <row r="10" spans="1:10" ht="14.25" x14ac:dyDescent="0.2">
      <c r="A10" s="1" t="s">
        <v>7</v>
      </c>
      <c r="B10" s="2">
        <v>1753162</v>
      </c>
      <c r="C10" s="2">
        <v>2610228</v>
      </c>
      <c r="D10" s="2">
        <v>67018</v>
      </c>
      <c r="E10" s="2">
        <v>132</v>
      </c>
      <c r="F10" s="2">
        <v>3160</v>
      </c>
      <c r="G10" s="2">
        <v>304392</v>
      </c>
      <c r="H10" s="2">
        <v>450423</v>
      </c>
      <c r="I10" s="3">
        <v>1.9194100000000001</v>
      </c>
      <c r="J10" s="4">
        <v>3365043</v>
      </c>
    </row>
    <row r="11" spans="1:10" ht="14.25" x14ac:dyDescent="0.2">
      <c r="A11" s="1" t="s">
        <v>39</v>
      </c>
      <c r="B11" s="2">
        <v>2164991</v>
      </c>
      <c r="C11" s="2">
        <v>3442132</v>
      </c>
      <c r="D11" s="2">
        <v>29197</v>
      </c>
      <c r="E11" s="2">
        <v>214</v>
      </c>
      <c r="F11" s="2">
        <v>1265</v>
      </c>
      <c r="G11" s="2">
        <v>83850</v>
      </c>
      <c r="H11" s="2">
        <v>178083</v>
      </c>
      <c r="I11" s="3">
        <v>1.71089</v>
      </c>
      <c r="J11" s="4">
        <v>3704065</v>
      </c>
    </row>
    <row r="12" spans="1:10" ht="14.25" x14ac:dyDescent="0.2">
      <c r="A12" s="1" t="s">
        <v>50</v>
      </c>
      <c r="B12" s="2">
        <v>1113807</v>
      </c>
      <c r="C12" s="2">
        <v>1152475</v>
      </c>
      <c r="D12" s="2">
        <v>42606</v>
      </c>
      <c r="E12" s="2">
        <v>156</v>
      </c>
      <c r="F12" s="2">
        <v>1181</v>
      </c>
      <c r="G12" s="2">
        <v>78800</v>
      </c>
      <c r="H12" s="2">
        <v>251079</v>
      </c>
      <c r="I12" s="3">
        <v>1.3308899999999999</v>
      </c>
      <c r="J12" s="4">
        <v>1482354</v>
      </c>
    </row>
    <row r="13" spans="1:10" s="8" customFormat="1" ht="20.100000000000001" customHeight="1" x14ac:dyDescent="0.2">
      <c r="A13" s="11" t="s">
        <v>81</v>
      </c>
      <c r="B13" s="12"/>
      <c r="C13" s="12"/>
      <c r="D13" s="12"/>
      <c r="E13" s="12"/>
      <c r="F13" s="12"/>
      <c r="G13" s="12"/>
      <c r="H13" s="12"/>
      <c r="I13" s="12"/>
      <c r="J13" s="13"/>
    </row>
    <row r="14" spans="1:10" ht="14.25" x14ac:dyDescent="0.2">
      <c r="A14" s="1" t="s">
        <v>24</v>
      </c>
      <c r="B14" s="2">
        <v>138694</v>
      </c>
      <c r="C14" s="2">
        <v>467367</v>
      </c>
      <c r="D14" s="2">
        <v>29895</v>
      </c>
      <c r="E14" s="2">
        <v>122</v>
      </c>
      <c r="F14" s="2">
        <v>1800</v>
      </c>
      <c r="G14" s="2">
        <v>32715</v>
      </c>
      <c r="H14" s="2">
        <v>34614</v>
      </c>
      <c r="I14" s="3">
        <v>3.8552200000000001</v>
      </c>
      <c r="J14" s="4">
        <v>534696</v>
      </c>
    </row>
    <row r="15" spans="1:10" ht="14.25" x14ac:dyDescent="0.2">
      <c r="A15" s="1" t="s">
        <v>32</v>
      </c>
      <c r="B15" s="2">
        <v>276278</v>
      </c>
      <c r="C15" s="2">
        <v>657642</v>
      </c>
      <c r="D15" s="2">
        <v>35097</v>
      </c>
      <c r="E15" s="2">
        <v>108</v>
      </c>
      <c r="F15" s="2">
        <v>312</v>
      </c>
      <c r="G15" s="2">
        <v>43678</v>
      </c>
      <c r="H15" s="2">
        <v>48461</v>
      </c>
      <c r="I15" s="3">
        <v>2.7138599999999999</v>
      </c>
      <c r="J15" s="4">
        <v>749781</v>
      </c>
    </row>
    <row r="16" spans="1:10" ht="14.25" x14ac:dyDescent="0.2">
      <c r="A16" s="1" t="s">
        <v>52</v>
      </c>
      <c r="B16" s="2">
        <v>362156</v>
      </c>
      <c r="C16" s="2">
        <v>793261</v>
      </c>
      <c r="D16" s="2">
        <v>18306</v>
      </c>
      <c r="E16" s="2">
        <v>129</v>
      </c>
      <c r="F16" s="2">
        <v>1639</v>
      </c>
      <c r="G16" s="2">
        <v>68185</v>
      </c>
      <c r="H16" s="2">
        <v>114178</v>
      </c>
      <c r="I16" s="3">
        <v>2.6939299999999999</v>
      </c>
      <c r="J16" s="4">
        <v>975624</v>
      </c>
    </row>
    <row r="17" spans="1:10" ht="14.25" x14ac:dyDescent="0.2">
      <c r="A17" s="1" t="s">
        <v>5</v>
      </c>
      <c r="B17" s="2">
        <v>545184</v>
      </c>
      <c r="C17" s="2">
        <v>1269768</v>
      </c>
      <c r="D17" s="2">
        <v>3570</v>
      </c>
      <c r="E17" s="2">
        <v>96</v>
      </c>
      <c r="F17" s="2">
        <v>4019</v>
      </c>
      <c r="G17" s="2">
        <v>64203</v>
      </c>
      <c r="H17" s="2">
        <v>118734</v>
      </c>
      <c r="I17" s="3">
        <v>2.6646100000000001</v>
      </c>
      <c r="J17" s="4">
        <v>1452705</v>
      </c>
    </row>
    <row r="18" spans="1:10" ht="14.25" x14ac:dyDescent="0.2">
      <c r="A18" s="1" t="s">
        <v>38</v>
      </c>
      <c r="B18" s="2">
        <v>146689</v>
      </c>
      <c r="C18" s="2">
        <v>305538</v>
      </c>
      <c r="D18" s="2">
        <v>896</v>
      </c>
      <c r="E18" s="2">
        <v>111</v>
      </c>
      <c r="F18" s="2">
        <v>8218</v>
      </c>
      <c r="G18" s="2">
        <v>30750</v>
      </c>
      <c r="H18" s="2">
        <v>33791</v>
      </c>
      <c r="I18" s="3">
        <v>2.5228799999999998</v>
      </c>
      <c r="J18" s="4">
        <v>370079</v>
      </c>
    </row>
    <row r="19" spans="1:10" ht="14.25" x14ac:dyDescent="0.2">
      <c r="A19" s="1" t="s">
        <v>64</v>
      </c>
      <c r="B19" s="2">
        <v>381319</v>
      </c>
      <c r="C19" s="2">
        <v>774599</v>
      </c>
      <c r="D19" s="2">
        <v>24377</v>
      </c>
      <c r="E19" s="2">
        <v>112</v>
      </c>
      <c r="F19" s="2">
        <v>3164</v>
      </c>
      <c r="G19" s="2">
        <v>61720</v>
      </c>
      <c r="H19" s="2">
        <v>89733</v>
      </c>
      <c r="I19" s="3">
        <v>2.42855</v>
      </c>
      <c r="J19" s="4">
        <v>926052</v>
      </c>
    </row>
    <row r="20" spans="1:10" ht="14.25" x14ac:dyDescent="0.2">
      <c r="A20" s="1" t="s">
        <v>19</v>
      </c>
      <c r="B20" s="2">
        <v>213755</v>
      </c>
      <c r="C20" s="2">
        <v>441775</v>
      </c>
      <c r="D20" s="2">
        <v>39159</v>
      </c>
      <c r="E20" s="2">
        <v>139</v>
      </c>
      <c r="F20" s="2">
        <v>405</v>
      </c>
      <c r="G20" s="2">
        <v>19056</v>
      </c>
      <c r="H20" s="2">
        <v>39494</v>
      </c>
      <c r="I20" s="3">
        <v>2.3406500000000001</v>
      </c>
      <c r="J20" s="4">
        <v>500325</v>
      </c>
    </row>
    <row r="21" spans="1:10" ht="14.25" x14ac:dyDescent="0.2">
      <c r="A21" s="1" t="s">
        <v>11</v>
      </c>
      <c r="B21" s="2">
        <v>323785</v>
      </c>
      <c r="C21" s="2">
        <v>601955</v>
      </c>
      <c r="D21" s="2">
        <v>4276</v>
      </c>
      <c r="E21" s="2">
        <v>122</v>
      </c>
      <c r="F21" s="2">
        <v>752</v>
      </c>
      <c r="G21" s="2">
        <v>46971</v>
      </c>
      <c r="H21" s="2">
        <v>83039</v>
      </c>
      <c r="I21" s="3">
        <v>2.26065</v>
      </c>
      <c r="J21" s="4">
        <v>731965</v>
      </c>
    </row>
    <row r="22" spans="1:10" ht="14.25" x14ac:dyDescent="0.2">
      <c r="A22" s="1" t="s">
        <v>31</v>
      </c>
      <c r="B22" s="2">
        <v>625310</v>
      </c>
      <c r="C22" s="2">
        <v>1152566</v>
      </c>
      <c r="D22" s="2">
        <v>84762</v>
      </c>
      <c r="E22" s="2">
        <v>152</v>
      </c>
      <c r="F22" s="2">
        <v>1980</v>
      </c>
      <c r="G22" s="2">
        <v>44807</v>
      </c>
      <c r="H22" s="2">
        <v>181431</v>
      </c>
      <c r="I22" s="3">
        <v>2.20499</v>
      </c>
      <c r="J22" s="4">
        <v>1378804</v>
      </c>
    </row>
    <row r="23" spans="1:10" ht="14.25" x14ac:dyDescent="0.2">
      <c r="A23" s="1" t="s">
        <v>27</v>
      </c>
      <c r="B23" s="2">
        <v>298265</v>
      </c>
      <c r="C23" s="2">
        <v>553522</v>
      </c>
      <c r="D23" s="2">
        <v>1592</v>
      </c>
      <c r="E23" s="2">
        <v>184</v>
      </c>
      <c r="F23" s="2">
        <v>1101</v>
      </c>
      <c r="G23" s="2">
        <v>35292</v>
      </c>
      <c r="H23" s="2">
        <v>64528</v>
      </c>
      <c r="I23" s="3">
        <v>2.1904699999999999</v>
      </c>
      <c r="J23" s="4">
        <v>653342</v>
      </c>
    </row>
    <row r="24" spans="1:10" ht="14.25" x14ac:dyDescent="0.2">
      <c r="A24" s="1" t="s">
        <v>66</v>
      </c>
      <c r="B24" s="2">
        <v>192852</v>
      </c>
      <c r="C24" s="2">
        <v>336285</v>
      </c>
      <c r="D24" s="2">
        <v>31916</v>
      </c>
      <c r="E24" s="2">
        <v>115</v>
      </c>
      <c r="F24" s="2">
        <v>716</v>
      </c>
      <c r="G24" s="2">
        <v>32448</v>
      </c>
      <c r="H24" s="2">
        <v>48230</v>
      </c>
      <c r="I24" s="3">
        <v>2.1620900000000001</v>
      </c>
      <c r="J24" s="4">
        <v>416963</v>
      </c>
    </row>
    <row r="25" spans="1:10" ht="14.25" x14ac:dyDescent="0.2">
      <c r="A25" s="1" t="s">
        <v>36</v>
      </c>
      <c r="B25" s="2">
        <v>100801</v>
      </c>
      <c r="C25" s="2">
        <v>159239</v>
      </c>
      <c r="D25" s="2">
        <v>0</v>
      </c>
      <c r="E25" s="2">
        <v>99</v>
      </c>
      <c r="F25" s="2">
        <v>369</v>
      </c>
      <c r="G25" s="2">
        <v>16325</v>
      </c>
      <c r="H25" s="2">
        <v>33754</v>
      </c>
      <c r="I25" s="3">
        <v>2.0765500000000001</v>
      </c>
      <c r="J25" s="4">
        <v>209318</v>
      </c>
    </row>
    <row r="26" spans="1:10" ht="14.25" x14ac:dyDescent="0.2">
      <c r="A26" s="1" t="s">
        <v>72</v>
      </c>
      <c r="B26" s="2">
        <v>495400</v>
      </c>
      <c r="C26" s="2">
        <v>859519</v>
      </c>
      <c r="D26" s="2">
        <v>716</v>
      </c>
      <c r="E26" s="2">
        <v>182</v>
      </c>
      <c r="F26" s="2">
        <v>1566</v>
      </c>
      <c r="G26" s="2">
        <v>63864</v>
      </c>
      <c r="H26" s="2">
        <v>102471</v>
      </c>
      <c r="I26" s="3">
        <v>2.0707599999999999</v>
      </c>
      <c r="J26" s="4">
        <v>1025854</v>
      </c>
    </row>
    <row r="27" spans="1:10" ht="14.25" x14ac:dyDescent="0.2">
      <c r="A27" s="1" t="s">
        <v>55</v>
      </c>
      <c r="B27" s="2">
        <v>109188</v>
      </c>
      <c r="C27" s="2">
        <v>191534</v>
      </c>
      <c r="D27" s="2">
        <v>0</v>
      </c>
      <c r="E27" s="2">
        <v>103</v>
      </c>
      <c r="F27" s="2">
        <v>35</v>
      </c>
      <c r="G27" s="2">
        <v>11989</v>
      </c>
      <c r="H27" s="2">
        <v>13930</v>
      </c>
      <c r="I27" s="3">
        <v>1.9915499999999999</v>
      </c>
      <c r="J27" s="4">
        <v>217453</v>
      </c>
    </row>
    <row r="28" spans="1:10" ht="14.25" x14ac:dyDescent="0.2">
      <c r="A28" s="1" t="s">
        <v>49</v>
      </c>
      <c r="B28" s="2">
        <v>181679</v>
      </c>
      <c r="C28" s="2">
        <v>278773</v>
      </c>
      <c r="D28" s="2">
        <v>3238</v>
      </c>
      <c r="E28" s="2">
        <v>110</v>
      </c>
      <c r="F28" s="2">
        <v>408</v>
      </c>
      <c r="G28" s="2">
        <v>15360</v>
      </c>
      <c r="H28" s="2">
        <v>24426</v>
      </c>
      <c r="I28" s="3">
        <v>1.75342</v>
      </c>
      <c r="J28" s="4">
        <v>318559</v>
      </c>
    </row>
    <row r="29" spans="1:10" ht="14.25" x14ac:dyDescent="0.2">
      <c r="A29" s="1" t="s">
        <v>37</v>
      </c>
      <c r="B29" s="2">
        <v>331745</v>
      </c>
      <c r="C29" s="2">
        <v>515148</v>
      </c>
      <c r="D29" s="2">
        <v>0</v>
      </c>
      <c r="E29" s="2">
        <v>109</v>
      </c>
      <c r="F29" s="2">
        <v>473</v>
      </c>
      <c r="G29" s="2">
        <v>21104</v>
      </c>
      <c r="H29" s="2">
        <v>24943</v>
      </c>
      <c r="I29" s="3">
        <v>1.6916500000000001</v>
      </c>
      <c r="J29" s="4">
        <v>561195</v>
      </c>
    </row>
    <row r="30" spans="1:10" ht="14.25" x14ac:dyDescent="0.2">
      <c r="A30" s="1" t="s">
        <v>9</v>
      </c>
      <c r="B30" s="2">
        <v>140956</v>
      </c>
      <c r="C30" s="2">
        <v>213363</v>
      </c>
      <c r="D30" s="2">
        <v>7286</v>
      </c>
      <c r="E30" s="2">
        <v>109</v>
      </c>
      <c r="F30" s="2">
        <v>193</v>
      </c>
      <c r="G30" s="2">
        <v>9172</v>
      </c>
      <c r="H30" s="2">
        <v>10895</v>
      </c>
      <c r="I30" s="3">
        <v>1.65605</v>
      </c>
      <c r="J30" s="4">
        <v>233430</v>
      </c>
    </row>
    <row r="31" spans="1:10" ht="14.25" x14ac:dyDescent="0.2">
      <c r="A31" s="1" t="s">
        <v>8</v>
      </c>
      <c r="B31" s="2">
        <v>160463</v>
      </c>
      <c r="C31" s="2">
        <v>213450</v>
      </c>
      <c r="D31" s="2">
        <v>27330</v>
      </c>
      <c r="E31" s="2">
        <v>104</v>
      </c>
      <c r="F31" s="2">
        <v>184</v>
      </c>
      <c r="G31" s="2">
        <v>18835</v>
      </c>
      <c r="H31" s="2">
        <v>25801</v>
      </c>
      <c r="I31" s="3">
        <v>1.6083799999999999</v>
      </c>
      <c r="J31" s="4">
        <v>258086</v>
      </c>
    </row>
    <row r="32" spans="1:10" ht="14.25" x14ac:dyDescent="0.2">
      <c r="A32" s="1" t="s">
        <v>10</v>
      </c>
      <c r="B32" s="2">
        <v>191143</v>
      </c>
      <c r="C32" s="2">
        <v>283655</v>
      </c>
      <c r="D32" s="2">
        <v>0</v>
      </c>
      <c r="E32" s="2">
        <v>98</v>
      </c>
      <c r="F32" s="2">
        <v>300</v>
      </c>
      <c r="G32" s="2">
        <v>13491</v>
      </c>
      <c r="H32" s="2">
        <v>9770</v>
      </c>
      <c r="I32" s="3">
        <v>1.6056900000000001</v>
      </c>
      <c r="J32" s="4">
        <v>306916</v>
      </c>
    </row>
    <row r="33" spans="1:10" ht="14.25" x14ac:dyDescent="0.2">
      <c r="A33" s="1" t="s">
        <v>68</v>
      </c>
      <c r="B33" s="2">
        <v>96615</v>
      </c>
      <c r="C33" s="2">
        <v>128819</v>
      </c>
      <c r="D33" s="2">
        <v>0</v>
      </c>
      <c r="E33" s="2">
        <v>102</v>
      </c>
      <c r="F33" s="2">
        <v>247</v>
      </c>
      <c r="G33" s="2">
        <v>7950</v>
      </c>
      <c r="H33" s="2">
        <v>12590</v>
      </c>
      <c r="I33" s="3">
        <v>1.54592</v>
      </c>
      <c r="J33" s="4">
        <v>149359</v>
      </c>
    </row>
    <row r="34" spans="1:10" ht="14.25" x14ac:dyDescent="0.2">
      <c r="A34" s="1" t="s">
        <v>47</v>
      </c>
      <c r="B34" s="2">
        <v>193437</v>
      </c>
      <c r="C34" s="2">
        <v>268358</v>
      </c>
      <c r="D34" s="2">
        <v>0</v>
      </c>
      <c r="E34" s="2">
        <v>104</v>
      </c>
      <c r="F34" s="2">
        <v>476</v>
      </c>
      <c r="G34" s="2">
        <v>7064</v>
      </c>
      <c r="H34" s="2">
        <v>12299</v>
      </c>
      <c r="I34" s="3">
        <v>1.4874099999999999</v>
      </c>
      <c r="J34" s="4">
        <v>287721</v>
      </c>
    </row>
    <row r="35" spans="1:10" ht="14.25" x14ac:dyDescent="0.2">
      <c r="A35" s="1" t="s">
        <v>35</v>
      </c>
      <c r="B35" s="2">
        <v>325905</v>
      </c>
      <c r="C35" s="2">
        <v>415722</v>
      </c>
      <c r="D35" s="2">
        <v>6296</v>
      </c>
      <c r="E35" s="2">
        <v>138</v>
      </c>
      <c r="F35" s="2">
        <v>802</v>
      </c>
      <c r="G35" s="2">
        <v>23419</v>
      </c>
      <c r="H35" s="2">
        <v>28107</v>
      </c>
      <c r="I35" s="3">
        <v>1.4336899999999999</v>
      </c>
      <c r="J35" s="4">
        <v>467248</v>
      </c>
    </row>
    <row r="36" spans="1:10" ht="14.25" x14ac:dyDescent="0.2">
      <c r="A36" s="1" t="s">
        <v>59</v>
      </c>
      <c r="B36" s="2">
        <v>604792</v>
      </c>
      <c r="C36" s="2">
        <v>755557</v>
      </c>
      <c r="D36" s="2">
        <v>1758</v>
      </c>
      <c r="E36" s="2">
        <v>144</v>
      </c>
      <c r="F36" s="2">
        <v>862</v>
      </c>
      <c r="G36" s="2">
        <v>41361</v>
      </c>
      <c r="H36" s="2">
        <v>48275</v>
      </c>
      <c r="I36" s="3">
        <v>1.3974899999999999</v>
      </c>
      <c r="J36" s="4">
        <v>845193</v>
      </c>
    </row>
    <row r="37" spans="1:10" ht="14.25" x14ac:dyDescent="0.2">
      <c r="A37" s="1" t="s">
        <v>65</v>
      </c>
      <c r="B37" s="2">
        <v>424587</v>
      </c>
      <c r="C37" s="2">
        <v>564869</v>
      </c>
      <c r="D37" s="2">
        <v>28748</v>
      </c>
      <c r="E37" s="2">
        <v>113</v>
      </c>
      <c r="F37" s="2">
        <v>210</v>
      </c>
      <c r="G37" s="2">
        <v>22008</v>
      </c>
      <c r="H37" s="2">
        <v>0</v>
      </c>
      <c r="I37" s="3">
        <v>1.3822300000000001</v>
      </c>
      <c r="J37" s="4">
        <v>586877</v>
      </c>
    </row>
    <row r="38" spans="1:10" ht="14.25" x14ac:dyDescent="0.2">
      <c r="A38" s="1" t="s">
        <v>21</v>
      </c>
      <c r="B38" s="2">
        <v>173078</v>
      </c>
      <c r="C38" s="2">
        <v>195406</v>
      </c>
      <c r="D38" s="2">
        <v>5757</v>
      </c>
      <c r="E38" s="2">
        <v>106</v>
      </c>
      <c r="F38" s="2">
        <v>456</v>
      </c>
      <c r="G38" s="2">
        <v>7622</v>
      </c>
      <c r="H38" s="2">
        <v>10397</v>
      </c>
      <c r="I38" s="3">
        <v>1.2331099999999999</v>
      </c>
      <c r="J38" s="4">
        <v>213425</v>
      </c>
    </row>
    <row r="39" spans="1:10" ht="14.25" x14ac:dyDescent="0.2">
      <c r="A39" s="1" t="s">
        <v>51</v>
      </c>
      <c r="B39" s="2">
        <v>273867</v>
      </c>
      <c r="C39" s="2">
        <v>265658</v>
      </c>
      <c r="D39" s="2">
        <v>411</v>
      </c>
      <c r="E39" s="2">
        <v>124</v>
      </c>
      <c r="F39" s="2">
        <v>321</v>
      </c>
      <c r="G39" s="2">
        <v>12462</v>
      </c>
      <c r="H39" s="2">
        <v>29081</v>
      </c>
      <c r="I39" s="3">
        <v>1.1217200000000001</v>
      </c>
      <c r="J39" s="4">
        <v>307201</v>
      </c>
    </row>
    <row r="40" spans="1:10" ht="14.25" x14ac:dyDescent="0.2">
      <c r="A40" s="1" t="s">
        <v>57</v>
      </c>
      <c r="B40" s="2">
        <v>466533</v>
      </c>
      <c r="C40" s="2">
        <v>481699</v>
      </c>
      <c r="D40" s="2">
        <v>12762</v>
      </c>
      <c r="E40" s="2">
        <v>118</v>
      </c>
      <c r="F40" s="2">
        <v>911</v>
      </c>
      <c r="G40" s="2">
        <v>12967</v>
      </c>
      <c r="H40" s="2">
        <v>18115</v>
      </c>
      <c r="I40" s="3">
        <v>1.0991299999999999</v>
      </c>
      <c r="J40" s="4">
        <v>512781</v>
      </c>
    </row>
    <row r="41" spans="1:10" ht="14.25" x14ac:dyDescent="0.2">
      <c r="A41" s="1" t="s">
        <v>67</v>
      </c>
      <c r="B41" s="2">
        <v>279696</v>
      </c>
      <c r="C41" s="2">
        <v>277162</v>
      </c>
      <c r="D41" s="2">
        <v>311</v>
      </c>
      <c r="E41" s="2">
        <v>101</v>
      </c>
      <c r="F41" s="2">
        <v>481</v>
      </c>
      <c r="G41" s="2">
        <v>8010</v>
      </c>
      <c r="H41" s="2">
        <v>17145</v>
      </c>
      <c r="I41" s="3">
        <v>1.0808800000000001</v>
      </c>
      <c r="J41" s="4">
        <v>302317</v>
      </c>
    </row>
    <row r="42" spans="1:10" ht="14.25" x14ac:dyDescent="0.2">
      <c r="A42" s="1" t="s">
        <v>74</v>
      </c>
      <c r="B42" s="2">
        <v>299261</v>
      </c>
      <c r="C42" s="2">
        <v>214762</v>
      </c>
      <c r="D42" s="2">
        <v>29471</v>
      </c>
      <c r="E42" s="2">
        <v>107</v>
      </c>
      <c r="F42" s="2">
        <v>417</v>
      </c>
      <c r="G42" s="2">
        <v>50582</v>
      </c>
      <c r="H42" s="2">
        <v>8842</v>
      </c>
      <c r="I42" s="3">
        <v>0.91620999999999997</v>
      </c>
      <c r="J42" s="4">
        <v>274186</v>
      </c>
    </row>
    <row r="43" spans="1:10" ht="14.25" x14ac:dyDescent="0.2">
      <c r="A43" s="1" t="s">
        <v>63</v>
      </c>
      <c r="B43" s="2">
        <v>154901</v>
      </c>
      <c r="C43" s="2">
        <v>122222</v>
      </c>
      <c r="D43" s="2">
        <v>0</v>
      </c>
      <c r="E43" s="2">
        <v>118</v>
      </c>
      <c r="F43" s="2">
        <v>52</v>
      </c>
      <c r="G43" s="2">
        <v>4516</v>
      </c>
      <c r="H43" s="2">
        <v>5836</v>
      </c>
      <c r="I43" s="3">
        <v>0.85585999999999995</v>
      </c>
      <c r="J43" s="4">
        <v>132574</v>
      </c>
    </row>
    <row r="44" spans="1:10" ht="14.25" x14ac:dyDescent="0.2">
      <c r="A44" s="1" t="s">
        <v>22</v>
      </c>
      <c r="B44" s="2">
        <v>226545</v>
      </c>
      <c r="C44" s="2">
        <v>133978</v>
      </c>
      <c r="D44" s="2">
        <v>13721</v>
      </c>
      <c r="E44" s="2">
        <v>98</v>
      </c>
      <c r="F44" s="2">
        <v>254</v>
      </c>
      <c r="G44" s="2">
        <v>1430</v>
      </c>
      <c r="H44" s="2">
        <v>5457</v>
      </c>
      <c r="I44" s="3">
        <v>0.62180000000000002</v>
      </c>
      <c r="J44" s="4">
        <v>140865</v>
      </c>
    </row>
    <row r="45" spans="1:10" s="8" customFormat="1" ht="20.100000000000001" customHeight="1" x14ac:dyDescent="0.2">
      <c r="A45" s="11" t="s">
        <v>82</v>
      </c>
      <c r="B45" s="12"/>
      <c r="C45" s="12"/>
      <c r="D45" s="12"/>
      <c r="E45" s="12"/>
      <c r="F45" s="12"/>
      <c r="G45" s="12"/>
      <c r="H45" s="12"/>
      <c r="I45" s="12"/>
      <c r="J45" s="13"/>
    </row>
    <row r="46" spans="1:10" ht="14.25" x14ac:dyDescent="0.2">
      <c r="A46" s="1" t="s">
        <v>76</v>
      </c>
      <c r="B46" s="2">
        <v>27727</v>
      </c>
      <c r="C46" s="2">
        <v>112984</v>
      </c>
      <c r="D46" s="2">
        <v>48473</v>
      </c>
      <c r="E46" s="2">
        <v>109</v>
      </c>
      <c r="F46" s="2">
        <v>275</v>
      </c>
      <c r="G46" s="2">
        <v>17551</v>
      </c>
      <c r="H46" s="2">
        <v>12227</v>
      </c>
      <c r="I46" s="3">
        <v>5.1488399999999999</v>
      </c>
      <c r="J46" s="4">
        <v>142762</v>
      </c>
    </row>
    <row r="47" spans="1:10" ht="14.25" x14ac:dyDescent="0.2">
      <c r="A47" s="1" t="s">
        <v>3</v>
      </c>
      <c r="B47" s="2">
        <v>84652</v>
      </c>
      <c r="C47" s="2">
        <v>212278</v>
      </c>
      <c r="D47" s="2">
        <v>133</v>
      </c>
      <c r="E47" s="2">
        <v>125</v>
      </c>
      <c r="F47" s="2">
        <v>670</v>
      </c>
      <c r="G47" s="2">
        <v>23884</v>
      </c>
      <c r="H47" s="2">
        <v>40153</v>
      </c>
      <c r="I47" s="3">
        <v>3.2641300000000002</v>
      </c>
      <c r="J47" s="4">
        <v>276315</v>
      </c>
    </row>
    <row r="48" spans="1:10" ht="14.25" x14ac:dyDescent="0.2">
      <c r="A48" s="1" t="s">
        <v>69</v>
      </c>
      <c r="B48" s="2">
        <v>77257</v>
      </c>
      <c r="C48" s="2">
        <v>214470</v>
      </c>
      <c r="D48" s="2">
        <v>0</v>
      </c>
      <c r="E48" s="2">
        <v>100</v>
      </c>
      <c r="F48" s="2">
        <v>527</v>
      </c>
      <c r="G48" s="2">
        <v>10739</v>
      </c>
      <c r="H48" s="2">
        <v>25187</v>
      </c>
      <c r="I48" s="3">
        <v>3.2410800000000002</v>
      </c>
      <c r="J48" s="4">
        <v>250396</v>
      </c>
    </row>
    <row r="49" spans="1:10" ht="14.25" x14ac:dyDescent="0.2">
      <c r="A49" s="1" t="s">
        <v>13</v>
      </c>
      <c r="B49" s="2">
        <v>60831</v>
      </c>
      <c r="C49" s="2">
        <v>166303</v>
      </c>
      <c r="D49" s="2">
        <v>0</v>
      </c>
      <c r="E49" s="2">
        <v>102</v>
      </c>
      <c r="F49" s="2">
        <v>295</v>
      </c>
      <c r="G49" s="2">
        <v>5230</v>
      </c>
      <c r="H49" s="2">
        <v>11432</v>
      </c>
      <c r="I49" s="3">
        <v>3.0077600000000002</v>
      </c>
      <c r="J49" s="4">
        <v>182965</v>
      </c>
    </row>
    <row r="50" spans="1:10" ht="14.25" x14ac:dyDescent="0.2">
      <c r="A50" s="1" t="s">
        <v>18</v>
      </c>
      <c r="B50" s="2">
        <v>48200</v>
      </c>
      <c r="C50" s="2">
        <v>129457</v>
      </c>
      <c r="D50" s="2">
        <v>0</v>
      </c>
      <c r="E50" s="2">
        <v>97</v>
      </c>
      <c r="F50" s="2">
        <v>105</v>
      </c>
      <c r="G50" s="2">
        <v>3896</v>
      </c>
      <c r="H50" s="2">
        <v>7226</v>
      </c>
      <c r="I50" s="3">
        <v>2.9165800000000002</v>
      </c>
      <c r="J50" s="4">
        <v>140579</v>
      </c>
    </row>
    <row r="51" spans="1:10" ht="14.25" x14ac:dyDescent="0.2">
      <c r="A51" s="1" t="s">
        <v>40</v>
      </c>
      <c r="B51" s="2">
        <v>72670</v>
      </c>
      <c r="C51" s="2">
        <v>174430</v>
      </c>
      <c r="D51" s="2">
        <v>3853</v>
      </c>
      <c r="E51" s="2">
        <v>102</v>
      </c>
      <c r="F51" s="2">
        <v>392</v>
      </c>
      <c r="G51" s="2">
        <v>12755</v>
      </c>
      <c r="H51" s="2">
        <v>22162</v>
      </c>
      <c r="I51" s="3">
        <v>2.8807900000000002</v>
      </c>
      <c r="J51" s="4">
        <v>209347</v>
      </c>
    </row>
    <row r="52" spans="1:10" ht="14.25" x14ac:dyDescent="0.2">
      <c r="A52" s="1" t="s">
        <v>70</v>
      </c>
      <c r="B52" s="2">
        <v>64620</v>
      </c>
      <c r="C52" s="2">
        <v>178183</v>
      </c>
      <c r="D52" s="2">
        <v>0</v>
      </c>
      <c r="E52" s="2">
        <v>98</v>
      </c>
      <c r="F52" s="2">
        <v>177</v>
      </c>
      <c r="G52" s="2">
        <v>480</v>
      </c>
      <c r="H52" s="2">
        <v>1082</v>
      </c>
      <c r="I52" s="3">
        <v>2.7815699999999999</v>
      </c>
      <c r="J52" s="4">
        <v>179745</v>
      </c>
    </row>
    <row r="53" spans="1:10" ht="14.25" x14ac:dyDescent="0.2">
      <c r="A53" s="1" t="s">
        <v>20</v>
      </c>
      <c r="B53" s="2">
        <v>38908</v>
      </c>
      <c r="C53" s="2">
        <v>97105</v>
      </c>
      <c r="D53" s="2">
        <v>0</v>
      </c>
      <c r="E53" s="2">
        <v>97</v>
      </c>
      <c r="F53" s="2">
        <v>186</v>
      </c>
      <c r="G53" s="2">
        <v>1809</v>
      </c>
      <c r="H53" s="2">
        <v>1116</v>
      </c>
      <c r="I53" s="3">
        <v>2.5709399999999998</v>
      </c>
      <c r="J53" s="4">
        <v>100030</v>
      </c>
    </row>
    <row r="54" spans="1:10" ht="14.25" x14ac:dyDescent="0.2">
      <c r="A54" s="1" t="s">
        <v>41</v>
      </c>
      <c r="B54" s="2">
        <v>73684</v>
      </c>
      <c r="C54" s="2">
        <v>156642</v>
      </c>
      <c r="D54" s="2">
        <v>295</v>
      </c>
      <c r="E54" s="2">
        <v>97</v>
      </c>
      <c r="F54" s="2">
        <v>129</v>
      </c>
      <c r="G54" s="2">
        <v>7149</v>
      </c>
      <c r="H54" s="2">
        <v>7759</v>
      </c>
      <c r="I54" s="3">
        <v>2.3281900000000002</v>
      </c>
      <c r="J54" s="4">
        <v>171550</v>
      </c>
    </row>
    <row r="55" spans="1:10" ht="14.25" x14ac:dyDescent="0.2">
      <c r="A55" s="1" t="s">
        <v>75</v>
      </c>
      <c r="B55" s="2">
        <v>57070</v>
      </c>
      <c r="C55" s="2">
        <v>116199</v>
      </c>
      <c r="D55" s="2">
        <v>1</v>
      </c>
      <c r="E55" s="2">
        <v>102</v>
      </c>
      <c r="F55" s="2">
        <v>52</v>
      </c>
      <c r="G55" s="2">
        <v>4504</v>
      </c>
      <c r="H55" s="2">
        <v>8987</v>
      </c>
      <c r="I55" s="3">
        <v>2.2724700000000002</v>
      </c>
      <c r="J55" s="4">
        <v>129690</v>
      </c>
    </row>
    <row r="56" spans="1:10" ht="14.25" x14ac:dyDescent="0.2">
      <c r="A56" s="1" t="s">
        <v>4</v>
      </c>
      <c r="B56" s="2">
        <v>68409</v>
      </c>
      <c r="C56" s="2">
        <v>126855</v>
      </c>
      <c r="D56" s="2">
        <v>0</v>
      </c>
      <c r="E56" s="2">
        <v>97</v>
      </c>
      <c r="F56" s="2">
        <v>97</v>
      </c>
      <c r="G56" s="2">
        <v>6724</v>
      </c>
      <c r="H56" s="2">
        <v>10309</v>
      </c>
      <c r="I56" s="3">
        <v>2.1033499999999998</v>
      </c>
      <c r="J56" s="4">
        <v>143888</v>
      </c>
    </row>
    <row r="57" spans="1:10" ht="14.25" x14ac:dyDescent="0.2">
      <c r="A57" s="1" t="s">
        <v>44</v>
      </c>
      <c r="B57" s="2">
        <v>41680</v>
      </c>
      <c r="C57" s="2">
        <v>76634</v>
      </c>
      <c r="D57" s="2">
        <v>0</v>
      </c>
      <c r="E57" s="2">
        <v>96</v>
      </c>
      <c r="F57" s="2">
        <v>112</v>
      </c>
      <c r="G57" s="2">
        <v>4143</v>
      </c>
      <c r="H57" s="2">
        <v>6263</v>
      </c>
      <c r="I57" s="3">
        <v>2.0882900000000002</v>
      </c>
      <c r="J57" s="4">
        <v>87040</v>
      </c>
    </row>
    <row r="58" spans="1:10" ht="14.25" x14ac:dyDescent="0.2">
      <c r="A58" s="1" t="s">
        <v>43</v>
      </c>
      <c r="B58" s="2">
        <v>71062</v>
      </c>
      <c r="C58" s="2">
        <v>137389</v>
      </c>
      <c r="D58" s="2">
        <v>0</v>
      </c>
      <c r="E58" s="2">
        <v>101</v>
      </c>
      <c r="F58" s="2">
        <v>301</v>
      </c>
      <c r="G58" s="2">
        <v>4700</v>
      </c>
      <c r="H58" s="2">
        <v>4610</v>
      </c>
      <c r="I58" s="3">
        <v>2.0643799999999999</v>
      </c>
      <c r="J58" s="4">
        <v>146699</v>
      </c>
    </row>
    <row r="59" spans="1:10" ht="14.25" x14ac:dyDescent="0.2">
      <c r="A59" s="1" t="s">
        <v>12</v>
      </c>
      <c r="B59" s="2">
        <v>67528</v>
      </c>
      <c r="C59" s="2">
        <v>123686</v>
      </c>
      <c r="D59" s="2">
        <v>27451</v>
      </c>
      <c r="E59" s="2">
        <v>107</v>
      </c>
      <c r="F59" s="2">
        <v>207</v>
      </c>
      <c r="G59" s="2">
        <v>5211</v>
      </c>
      <c r="H59" s="2">
        <v>7590</v>
      </c>
      <c r="I59" s="3">
        <v>2.0211899999999998</v>
      </c>
      <c r="J59" s="4">
        <v>136487</v>
      </c>
    </row>
    <row r="60" spans="1:10" ht="14.25" x14ac:dyDescent="0.2">
      <c r="A60" s="1" t="s">
        <v>73</v>
      </c>
      <c r="B60" s="2">
        <v>55450</v>
      </c>
      <c r="C60" s="2">
        <v>89311</v>
      </c>
      <c r="D60" s="2">
        <v>0</v>
      </c>
      <c r="E60" s="2">
        <v>96</v>
      </c>
      <c r="F60" s="2">
        <v>15</v>
      </c>
      <c r="G60" s="2">
        <v>5504</v>
      </c>
      <c r="H60" s="2">
        <v>9822</v>
      </c>
      <c r="I60" s="3">
        <v>1.8870499999999999</v>
      </c>
      <c r="J60" s="4">
        <v>104637</v>
      </c>
    </row>
    <row r="61" spans="1:10" ht="14.25" x14ac:dyDescent="0.2">
      <c r="A61" s="1" t="s">
        <v>29</v>
      </c>
      <c r="B61" s="2">
        <v>34901</v>
      </c>
      <c r="C61" s="2">
        <v>59189</v>
      </c>
      <c r="D61" s="2">
        <v>15113</v>
      </c>
      <c r="E61" s="2">
        <v>98</v>
      </c>
      <c r="F61" s="2">
        <v>107</v>
      </c>
      <c r="G61" s="2">
        <v>1620</v>
      </c>
      <c r="H61" s="2">
        <v>1500</v>
      </c>
      <c r="I61" s="3">
        <v>1.78531</v>
      </c>
      <c r="J61" s="4">
        <v>62309</v>
      </c>
    </row>
    <row r="62" spans="1:10" ht="14.25" x14ac:dyDescent="0.2">
      <c r="A62" s="1" t="s">
        <v>45</v>
      </c>
      <c r="B62" s="2">
        <v>58806</v>
      </c>
      <c r="C62" s="2">
        <v>91406</v>
      </c>
      <c r="D62" s="5" t="s">
        <v>92</v>
      </c>
      <c r="E62" s="2">
        <v>96</v>
      </c>
      <c r="F62" s="2">
        <v>41</v>
      </c>
      <c r="G62" s="5" t="s">
        <v>92</v>
      </c>
      <c r="H62" s="5" t="s">
        <v>92</v>
      </c>
      <c r="I62" s="3">
        <v>1.55437</v>
      </c>
      <c r="J62" s="4">
        <v>91406</v>
      </c>
    </row>
    <row r="63" spans="1:10" ht="14.25" x14ac:dyDescent="0.2">
      <c r="A63" s="1" t="s">
        <v>16</v>
      </c>
      <c r="B63" s="2">
        <v>96241</v>
      </c>
      <c r="C63" s="2">
        <v>130443</v>
      </c>
      <c r="D63" s="2">
        <v>0</v>
      </c>
      <c r="E63" s="2">
        <v>124</v>
      </c>
      <c r="F63" s="2">
        <v>94</v>
      </c>
      <c r="G63" s="2">
        <v>3361</v>
      </c>
      <c r="H63" s="2">
        <v>7145</v>
      </c>
      <c r="I63" s="3">
        <v>1.46454</v>
      </c>
      <c r="J63" s="4">
        <v>140949</v>
      </c>
    </row>
    <row r="64" spans="1:10" ht="14.25" x14ac:dyDescent="0.2">
      <c r="A64" s="1" t="s">
        <v>48</v>
      </c>
      <c r="B64" s="2">
        <v>41549</v>
      </c>
      <c r="C64" s="2">
        <v>42730</v>
      </c>
      <c r="D64" s="2">
        <v>0</v>
      </c>
      <c r="E64" s="2">
        <v>98</v>
      </c>
      <c r="F64" s="2">
        <v>128</v>
      </c>
      <c r="G64" s="2">
        <v>2033</v>
      </c>
      <c r="H64" s="2">
        <v>3673</v>
      </c>
      <c r="I64" s="3">
        <v>1.1657599999999999</v>
      </c>
      <c r="J64" s="4">
        <v>48436</v>
      </c>
    </row>
    <row r="65" spans="1:10" ht="14.25" x14ac:dyDescent="0.2">
      <c r="A65" s="1" t="s">
        <v>1</v>
      </c>
      <c r="B65" s="2">
        <v>41600</v>
      </c>
      <c r="C65" s="2">
        <v>34383</v>
      </c>
      <c r="D65" s="2">
        <v>0</v>
      </c>
      <c r="E65" s="2">
        <v>98</v>
      </c>
      <c r="F65" s="2">
        <v>23</v>
      </c>
      <c r="G65" s="2">
        <v>278</v>
      </c>
      <c r="H65" s="2">
        <v>1594</v>
      </c>
      <c r="I65" s="3">
        <v>0.87151000000000001</v>
      </c>
      <c r="J65" s="4">
        <v>36255</v>
      </c>
    </row>
    <row r="66" spans="1:10" ht="14.25" x14ac:dyDescent="0.2">
      <c r="A66" s="1" t="s">
        <v>61</v>
      </c>
      <c r="B66" s="2">
        <v>32535</v>
      </c>
      <c r="C66" s="5" t="s">
        <v>92</v>
      </c>
      <c r="D66" s="6">
        <v>0</v>
      </c>
      <c r="E66" s="6">
        <v>96</v>
      </c>
      <c r="F66" s="5" t="s">
        <v>92</v>
      </c>
      <c r="G66" s="5" t="s">
        <v>92</v>
      </c>
      <c r="H66" s="5" t="s">
        <v>92</v>
      </c>
      <c r="I66" s="7">
        <v>0</v>
      </c>
      <c r="J66" s="5" t="s">
        <v>92</v>
      </c>
    </row>
    <row r="67" spans="1:10" s="8" customFormat="1" ht="20.100000000000001" customHeight="1" x14ac:dyDescent="0.2">
      <c r="A67" s="11" t="s">
        <v>83</v>
      </c>
      <c r="B67" s="12"/>
      <c r="C67" s="12"/>
      <c r="D67" s="12"/>
      <c r="E67" s="12"/>
      <c r="F67" s="12"/>
      <c r="G67" s="12"/>
      <c r="H67" s="12"/>
      <c r="I67" s="12"/>
      <c r="J67" s="13"/>
    </row>
    <row r="68" spans="1:10" ht="14.25" x14ac:dyDescent="0.2">
      <c r="A68" s="1" t="s">
        <v>62</v>
      </c>
      <c r="B68" s="2">
        <v>6470</v>
      </c>
      <c r="C68" s="2">
        <v>70357</v>
      </c>
      <c r="D68" s="2">
        <v>342</v>
      </c>
      <c r="E68" s="2">
        <v>126</v>
      </c>
      <c r="F68" s="2">
        <v>204</v>
      </c>
      <c r="G68" s="2">
        <v>5416</v>
      </c>
      <c r="H68" s="2">
        <v>5632</v>
      </c>
      <c r="I68" s="3">
        <v>12.58192</v>
      </c>
      <c r="J68" s="4">
        <v>81405</v>
      </c>
    </row>
    <row r="69" spans="1:10" ht="14.25" x14ac:dyDescent="0.2">
      <c r="A69" s="1" t="s">
        <v>6</v>
      </c>
      <c r="B69" s="2">
        <v>10608</v>
      </c>
      <c r="C69" s="2">
        <v>58713</v>
      </c>
      <c r="D69" s="2">
        <v>16000</v>
      </c>
      <c r="E69" s="2">
        <v>97</v>
      </c>
      <c r="F69" s="2">
        <v>115</v>
      </c>
      <c r="G69" s="2">
        <v>1871</v>
      </c>
      <c r="H69" s="2">
        <v>3563</v>
      </c>
      <c r="I69" s="3">
        <v>6.04704</v>
      </c>
      <c r="J69" s="4">
        <v>64147</v>
      </c>
    </row>
    <row r="70" spans="1:10" ht="14.25" x14ac:dyDescent="0.2">
      <c r="A70" s="1" t="s">
        <v>15</v>
      </c>
      <c r="B70" s="2">
        <v>18483</v>
      </c>
      <c r="C70" s="2">
        <v>96784</v>
      </c>
      <c r="D70" s="5" t="s">
        <v>92</v>
      </c>
      <c r="E70" s="2">
        <v>96</v>
      </c>
      <c r="F70" s="2">
        <v>154</v>
      </c>
      <c r="G70" s="2">
        <v>2001</v>
      </c>
      <c r="H70" s="2">
        <v>3586</v>
      </c>
      <c r="I70" s="3">
        <v>5.5386600000000001</v>
      </c>
      <c r="J70" s="4">
        <v>102371</v>
      </c>
    </row>
    <row r="71" spans="1:10" ht="14.25" x14ac:dyDescent="0.2">
      <c r="A71" s="1" t="s">
        <v>42</v>
      </c>
      <c r="B71" s="2">
        <v>14959</v>
      </c>
      <c r="C71" s="2">
        <v>71944</v>
      </c>
      <c r="D71" s="2">
        <v>13191</v>
      </c>
      <c r="E71" s="2">
        <v>112</v>
      </c>
      <c r="F71" s="2">
        <v>168</v>
      </c>
      <c r="G71" s="2">
        <v>2492</v>
      </c>
      <c r="H71" s="2">
        <v>4416</v>
      </c>
      <c r="I71" s="3">
        <v>5.27121</v>
      </c>
      <c r="J71" s="4">
        <v>78852</v>
      </c>
    </row>
    <row r="72" spans="1:10" ht="14.25" x14ac:dyDescent="0.2">
      <c r="A72" s="1" t="s">
        <v>2</v>
      </c>
      <c r="B72" s="2">
        <v>2239</v>
      </c>
      <c r="C72" s="2">
        <v>11000</v>
      </c>
      <c r="D72" s="2">
        <v>0</v>
      </c>
      <c r="E72" s="2">
        <v>96</v>
      </c>
      <c r="F72" s="2">
        <v>3</v>
      </c>
      <c r="G72" s="2">
        <v>0</v>
      </c>
      <c r="H72" s="2">
        <v>0</v>
      </c>
      <c r="I72" s="3">
        <v>4.9129100000000001</v>
      </c>
      <c r="J72" s="4">
        <v>11000</v>
      </c>
    </row>
    <row r="73" spans="1:10" ht="14.25" x14ac:dyDescent="0.2">
      <c r="A73" s="1" t="s">
        <v>17</v>
      </c>
      <c r="B73" s="2">
        <v>16574</v>
      </c>
      <c r="C73" s="2">
        <v>64764</v>
      </c>
      <c r="D73" s="2">
        <v>0</v>
      </c>
      <c r="E73" s="2">
        <v>98</v>
      </c>
      <c r="F73" s="2">
        <v>169</v>
      </c>
      <c r="G73" s="2">
        <v>5851</v>
      </c>
      <c r="H73" s="2">
        <v>9070</v>
      </c>
      <c r="I73" s="3">
        <v>4.80783</v>
      </c>
      <c r="J73" s="4">
        <v>79685</v>
      </c>
    </row>
    <row r="74" spans="1:10" ht="14.25" x14ac:dyDescent="0.2">
      <c r="A74" s="1" t="s">
        <v>28</v>
      </c>
      <c r="B74" s="2">
        <v>8198</v>
      </c>
      <c r="C74" s="2">
        <v>36119</v>
      </c>
      <c r="D74" s="2">
        <v>33</v>
      </c>
      <c r="E74" s="2">
        <v>100</v>
      </c>
      <c r="F74" s="2">
        <v>65</v>
      </c>
      <c r="G74" s="2">
        <v>568</v>
      </c>
      <c r="H74" s="2">
        <v>2288</v>
      </c>
      <c r="I74" s="3">
        <v>4.7542099999999996</v>
      </c>
      <c r="J74" s="4">
        <v>38975</v>
      </c>
    </row>
    <row r="75" spans="1:10" ht="14.25" x14ac:dyDescent="0.2">
      <c r="A75" s="1" t="s">
        <v>34</v>
      </c>
      <c r="B75" s="2">
        <v>15808</v>
      </c>
      <c r="C75" s="2">
        <v>73662</v>
      </c>
      <c r="D75" s="5" t="s">
        <v>92</v>
      </c>
      <c r="E75" s="2">
        <v>110</v>
      </c>
      <c r="F75" s="2">
        <v>87</v>
      </c>
      <c r="G75" s="5" t="s">
        <v>92</v>
      </c>
      <c r="H75" s="5" t="s">
        <v>92</v>
      </c>
      <c r="I75" s="3">
        <v>4.6597900000000001</v>
      </c>
      <c r="J75" s="4">
        <v>73662</v>
      </c>
    </row>
    <row r="76" spans="1:10" ht="14.25" x14ac:dyDescent="0.2">
      <c r="A76" s="1" t="s">
        <v>14</v>
      </c>
      <c r="B76" s="2">
        <v>10377</v>
      </c>
      <c r="C76" s="2">
        <v>41662</v>
      </c>
      <c r="D76" s="2">
        <v>0</v>
      </c>
      <c r="E76" s="2">
        <v>98</v>
      </c>
      <c r="F76" s="2">
        <v>90</v>
      </c>
      <c r="G76" s="2">
        <v>711</v>
      </c>
      <c r="H76" s="2">
        <v>1478</v>
      </c>
      <c r="I76" s="3">
        <v>4.2257899999999999</v>
      </c>
      <c r="J76" s="4">
        <v>43851</v>
      </c>
    </row>
    <row r="77" spans="1:10" ht="14.25" x14ac:dyDescent="0.2">
      <c r="A77" s="1" t="s">
        <v>25</v>
      </c>
      <c r="B77" s="2">
        <v>4102</v>
      </c>
      <c r="C77" s="2">
        <v>15515</v>
      </c>
      <c r="D77" s="5" t="s">
        <v>92</v>
      </c>
      <c r="E77" s="6">
        <v>96</v>
      </c>
      <c r="F77" s="5" t="s">
        <v>92</v>
      </c>
      <c r="G77" s="2">
        <v>312</v>
      </c>
      <c r="H77" s="2">
        <v>943</v>
      </c>
      <c r="I77" s="3">
        <v>4.0882500000000004</v>
      </c>
      <c r="J77" s="4">
        <v>16770</v>
      </c>
    </row>
    <row r="78" spans="1:10" ht="14.25" x14ac:dyDescent="0.2">
      <c r="A78" s="1" t="s">
        <v>46</v>
      </c>
      <c r="B78" s="2">
        <v>12033</v>
      </c>
      <c r="C78" s="2">
        <v>40591</v>
      </c>
      <c r="D78" s="2">
        <v>0</v>
      </c>
      <c r="E78" s="2">
        <v>99</v>
      </c>
      <c r="F78" s="2">
        <v>96</v>
      </c>
      <c r="G78" s="2">
        <v>2909</v>
      </c>
      <c r="H78" s="2">
        <v>3385</v>
      </c>
      <c r="I78" s="3">
        <v>3.8963700000000001</v>
      </c>
      <c r="J78" s="4">
        <v>46885</v>
      </c>
    </row>
    <row r="79" spans="1:10" ht="14.25" x14ac:dyDescent="0.2">
      <c r="A79" s="1" t="s">
        <v>60</v>
      </c>
      <c r="B79" s="2">
        <v>11743</v>
      </c>
      <c r="C79" s="2">
        <v>30542</v>
      </c>
      <c r="D79" s="2">
        <v>0</v>
      </c>
      <c r="E79" s="2">
        <v>98</v>
      </c>
      <c r="F79" s="2">
        <v>86</v>
      </c>
      <c r="G79" s="2">
        <v>3027</v>
      </c>
      <c r="H79" s="2">
        <v>3347</v>
      </c>
      <c r="I79" s="3">
        <v>3.1436600000000001</v>
      </c>
      <c r="J79" s="4">
        <v>36916</v>
      </c>
    </row>
    <row r="80" spans="1:10" ht="14.25" x14ac:dyDescent="0.2">
      <c r="A80" s="1" t="s">
        <v>54</v>
      </c>
      <c r="B80" s="2">
        <v>19082</v>
      </c>
      <c r="C80" s="2">
        <v>48572</v>
      </c>
      <c r="D80" s="2">
        <v>0</v>
      </c>
      <c r="E80" s="2">
        <v>96</v>
      </c>
      <c r="F80" s="2">
        <v>118</v>
      </c>
      <c r="G80" s="2">
        <v>798</v>
      </c>
      <c r="H80" s="2">
        <v>4675</v>
      </c>
      <c r="I80" s="3">
        <v>2.8322500000000002</v>
      </c>
      <c r="J80" s="4">
        <v>54045</v>
      </c>
    </row>
    <row r="81" spans="1:10" ht="14.25" x14ac:dyDescent="0.2">
      <c r="A81" s="1" t="s">
        <v>71</v>
      </c>
      <c r="B81" s="2">
        <v>22500</v>
      </c>
      <c r="C81" s="2">
        <v>54100</v>
      </c>
      <c r="D81" s="2">
        <v>0</v>
      </c>
      <c r="E81" s="2">
        <v>98</v>
      </c>
      <c r="F81" s="2">
        <v>68</v>
      </c>
      <c r="G81" s="2">
        <v>480</v>
      </c>
      <c r="H81" s="2">
        <v>1082</v>
      </c>
      <c r="I81" s="3">
        <v>2.4738699999999998</v>
      </c>
      <c r="J81" s="4">
        <v>55662</v>
      </c>
    </row>
    <row r="82" spans="1:10" ht="14.25" x14ac:dyDescent="0.2">
      <c r="A82" s="1" t="s">
        <v>30</v>
      </c>
      <c r="B82" s="2">
        <v>10466</v>
      </c>
      <c r="C82" s="2">
        <v>23068</v>
      </c>
      <c r="D82" s="2">
        <v>0</v>
      </c>
      <c r="E82" s="2">
        <v>98</v>
      </c>
      <c r="F82" s="2">
        <v>51</v>
      </c>
      <c r="G82" s="2">
        <v>0</v>
      </c>
      <c r="H82" s="2">
        <v>0</v>
      </c>
      <c r="I82" s="3">
        <v>2.2040899999999999</v>
      </c>
      <c r="J82" s="4">
        <v>23068</v>
      </c>
    </row>
    <row r="83" spans="1:10" ht="14.25" x14ac:dyDescent="0.2">
      <c r="A83" s="1" t="s">
        <v>56</v>
      </c>
      <c r="B83" s="2">
        <v>24391</v>
      </c>
      <c r="C83" s="2">
        <v>38272</v>
      </c>
      <c r="D83" s="2">
        <v>0</v>
      </c>
      <c r="E83" s="2">
        <v>99</v>
      </c>
      <c r="F83" s="2">
        <v>30</v>
      </c>
      <c r="G83" s="2">
        <v>1207</v>
      </c>
      <c r="H83" s="2">
        <v>2912</v>
      </c>
      <c r="I83" s="3">
        <v>1.7379800000000001</v>
      </c>
      <c r="J83" s="4">
        <v>42391</v>
      </c>
    </row>
    <row r="84" spans="1:10" ht="14.25" x14ac:dyDescent="0.2">
      <c r="A84" s="1" t="s">
        <v>33</v>
      </c>
      <c r="B84" s="2">
        <v>18585</v>
      </c>
      <c r="C84" s="2">
        <v>27743</v>
      </c>
      <c r="D84" s="2">
        <v>0</v>
      </c>
      <c r="E84" s="2">
        <v>96</v>
      </c>
      <c r="F84" s="2">
        <v>41</v>
      </c>
      <c r="G84" s="2">
        <v>688</v>
      </c>
      <c r="H84" s="2">
        <v>0</v>
      </c>
      <c r="I84" s="3">
        <v>1.5297799999999999</v>
      </c>
      <c r="J84" s="4">
        <v>28431</v>
      </c>
    </row>
    <row r="85" spans="1:10" s="17" customFormat="1" ht="20.100000000000001" customHeight="1" x14ac:dyDescent="0.2">
      <c r="A85" s="14" t="s">
        <v>84</v>
      </c>
      <c r="B85" s="15">
        <f t="shared" ref="B85:H85" si="0">SUM(B5:B84)</f>
        <v>19088212</v>
      </c>
      <c r="C85" s="15">
        <f t="shared" si="0"/>
        <v>32468004</v>
      </c>
      <c r="D85" s="15">
        <f t="shared" si="0"/>
        <v>932314</v>
      </c>
      <c r="E85" s="15">
        <f t="shared" si="0"/>
        <v>8608</v>
      </c>
      <c r="F85" s="15">
        <f t="shared" si="0"/>
        <v>58526</v>
      </c>
      <c r="G85" s="15">
        <f t="shared" si="0"/>
        <v>2086308</v>
      </c>
      <c r="H85" s="15">
        <f t="shared" si="0"/>
        <v>3256295</v>
      </c>
      <c r="I85" s="16">
        <f>J85/B85</f>
        <v>1.9808354496481912</v>
      </c>
      <c r="J85" s="15">
        <f>SUM(J5:J84)</f>
        <v>37810607</v>
      </c>
    </row>
  </sheetData>
  <printOptions horizontalCentered="1"/>
  <pageMargins left="0.5" right="0.5" top="0.5" bottom="0.5" header="0.5" footer="0.5"/>
  <pageSetup scale="69" fitToHeight="2" orientation="landscape" r:id="rId1"/>
  <rowBreaks count="1" manualBreakCount="1">
    <brk id="4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LibPAS</vt:lpstr>
      <vt:lpstr>LibPAS!Print_Titles</vt:lpstr>
    </vt:vector>
  </TitlesOfParts>
  <Company>Counting Opinions (SQUIRE) Ltd.</Company>
  <LinksUpToDate>false</LinksUpToDate>
  <SharedDoc>false</SharedDoc>
  <HyperlinkBase>http://www.countingopinions.com/pireports/report.php?0c7df36b042523d2ef9026207e860843</HyperlinkBase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Table 24 - Materials in All Formats Per Capita</dc:title>
  <dc:creator>Counting Opinions (SQUIRE) Ltd.</dc:creator>
  <cp:lastModifiedBy>Stewart, Katrice E.</cp:lastModifiedBy>
  <cp:lastPrinted>2013-03-20T18:15:35Z</cp:lastPrinted>
  <dcterms:created xsi:type="dcterms:W3CDTF">2013-02-18T20:24:19Z</dcterms:created>
  <dcterms:modified xsi:type="dcterms:W3CDTF">2013-08-09T19:23:00Z</dcterms:modified>
</cp:coreProperties>
</file>